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TI\03_projektek\01_Hazai\NKFIA\KDP\ÓE KDP 2024\007_Beszámolók bírálata\Szakmai beszámoló sablon\"/>
    </mc:Choice>
  </mc:AlternateContent>
  <xr:revisionPtr revIDLastSave="0" documentId="13_ncr:1_{0E279A4C-507D-469D-8C15-462B87B05C90}" xr6:coauthVersionLast="47" xr6:coauthVersionMax="47" xr10:uidLastSave="{00000000-0000-0000-0000-000000000000}"/>
  <bookViews>
    <workbookView xWindow="-108" yWindow="-108" windowWidth="23256" windowHeight="12576" xr2:uid="{6BA5F4DC-8C86-4A6F-925D-2DD199114FDE}"/>
  </bookViews>
  <sheets>
    <sheet name="Szakmai beszámoló" sheetId="9" r:id="rId1"/>
    <sheet name="Munka1" sheetId="19" state="hidden" r:id="rId2"/>
    <sheet name="Publikációk" sheetId="8" r:id="rId3"/>
    <sheet name="Szabadalmak" sheetId="10" r:id="rId4"/>
    <sheet name="Használati mintaoltalom" sheetId="11" r:id="rId5"/>
    <sheet name="Formatervezési mintaoltalom" sheetId="12" r:id="rId6"/>
    <sheet name="Fogadó Doktori Iskola" sheetId="6" r:id="rId7"/>
    <sheet name="Témavezetői értékelése" sheetId="17" r:id="rId8"/>
    <sheet name="Vállalati szakértő értékelése" sheetId="18" r:id="rId9"/>
    <sheet name="Alátámasztó dokumentumok" sheetId="16" r:id="rId10"/>
  </sheets>
  <definedNames>
    <definedName name="_xlnm._FilterDatabase" localSheetId="1" hidden="1">Munka1!$A$1:$M$11</definedName>
    <definedName name="_ftn1" localSheetId="5">'Formatervezési mintaoltalom'!#REF!</definedName>
    <definedName name="_ftn1" localSheetId="4">'Használati mintaoltalom'!#REF!</definedName>
    <definedName name="_ftn1" localSheetId="2">Publikációk!#REF!</definedName>
    <definedName name="_ftn1" localSheetId="3">Szabadalmak!#REF!</definedName>
    <definedName name="_ftnref1" localSheetId="5">'Formatervezési mintaoltalom'!#REF!</definedName>
    <definedName name="_ftnref1" localSheetId="4">'Használati mintaoltalom'!#REF!</definedName>
    <definedName name="_ftnref1" localSheetId="2">Publikációk!#REF!</definedName>
    <definedName name="_ftnref1" localSheetId="3">Szabadalmak!#REF!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0" l="1"/>
  <c r="G14" i="11" s="1"/>
  <c r="G14" i="12" s="1"/>
  <c r="G14" i="6" s="1"/>
  <c r="G14" i="17" s="1"/>
  <c r="G14" i="18" s="1"/>
  <c r="G15" i="10"/>
  <c r="G15" i="11" s="1"/>
  <c r="G15" i="12" s="1"/>
  <c r="G15" i="6" s="1"/>
  <c r="G15" i="17" s="1"/>
  <c r="G15" i="18" s="1"/>
  <c r="G12" i="8"/>
  <c r="G12" i="10" s="1"/>
  <c r="G12" i="11" s="1"/>
  <c r="G12" i="12" s="1"/>
  <c r="G12" i="6" s="1"/>
  <c r="G12" i="17" s="1"/>
  <c r="G12" i="18" s="1"/>
  <c r="G13" i="8"/>
  <c r="G13" i="10" s="1"/>
  <c r="G13" i="11" s="1"/>
  <c r="G13" i="12" s="1"/>
  <c r="G13" i="6" s="1"/>
  <c r="G13" i="17" s="1"/>
  <c r="G13" i="18" s="1"/>
  <c r="G14" i="8"/>
  <c r="G15" i="8"/>
  <c r="G16" i="8"/>
  <c r="G16" i="10" s="1"/>
  <c r="G16" i="11" s="1"/>
  <c r="G16" i="12" s="1"/>
  <c r="G16" i="6" s="1"/>
  <c r="G16" i="17" s="1"/>
  <c r="G16" i="18" s="1"/>
  <c r="G4" i="8"/>
  <c r="G4" i="10" s="1"/>
  <c r="J79" i="9"/>
  <c r="G11" i="9"/>
  <c r="G11" i="8" s="1"/>
  <c r="G11" i="10" s="1"/>
  <c r="G11" i="11" s="1"/>
  <c r="G11" i="12" s="1"/>
  <c r="G11" i="6" s="1"/>
  <c r="G11" i="17" s="1"/>
  <c r="G11" i="18" s="1"/>
  <c r="G10" i="9"/>
  <c r="G10" i="8" s="1"/>
  <c r="G10" i="10" s="1"/>
  <c r="G10" i="11" s="1"/>
  <c r="G10" i="12" s="1"/>
  <c r="G10" i="6" s="1"/>
  <c r="G10" i="17" s="1"/>
  <c r="G10" i="18" s="1"/>
  <c r="G9" i="9"/>
  <c r="G9" i="8" s="1"/>
  <c r="G9" i="10" s="1"/>
  <c r="G9" i="11" s="1"/>
  <c r="G9" i="12" s="1"/>
  <c r="G9" i="6" s="1"/>
  <c r="G9" i="17" s="1"/>
  <c r="G9" i="18" s="1"/>
  <c r="J41" i="18" s="1"/>
  <c r="G8" i="9"/>
  <c r="G8" i="8" s="1"/>
  <c r="G8" i="10" s="1"/>
  <c r="G8" i="11" s="1"/>
  <c r="G8" i="12" s="1"/>
  <c r="G8" i="6" s="1"/>
  <c r="G8" i="17" s="1"/>
  <c r="G7" i="9"/>
  <c r="G7" i="8" s="1"/>
  <c r="G7" i="10" s="1"/>
  <c r="G7" i="11" s="1"/>
  <c r="G7" i="12" s="1"/>
  <c r="G7" i="6" s="1"/>
  <c r="J41" i="6" s="1"/>
  <c r="G6" i="9"/>
  <c r="G6" i="8" s="1"/>
  <c r="G6" i="10" s="1"/>
  <c r="G6" i="11" s="1"/>
  <c r="G6" i="12" s="1"/>
  <c r="G6" i="6" s="1"/>
  <c r="G6" i="17" s="1"/>
  <c r="G6" i="18" s="1"/>
  <c r="G5" i="9"/>
  <c r="G5" i="8" s="1"/>
  <c r="G5" i="10" s="1"/>
  <c r="G5" i="11" s="1"/>
  <c r="G5" i="12" s="1"/>
  <c r="G5" i="6" s="1"/>
  <c r="G5" i="17" s="1"/>
  <c r="G5" i="18" s="1"/>
  <c r="J59" i="8" l="1"/>
  <c r="G8" i="18"/>
  <c r="J41" i="17"/>
  <c r="G7" i="17"/>
  <c r="G7" i="18" s="1"/>
  <c r="G4" i="11"/>
  <c r="J34" i="10"/>
  <c r="G4" i="12" l="1"/>
  <c r="G4" i="6" s="1"/>
  <c r="G4" i="17" s="1"/>
  <c r="G4" i="18" s="1"/>
  <c r="J32" i="11"/>
  <c r="J32" i="12" l="1"/>
</calcChain>
</file>

<file path=xl/sharedStrings.xml><?xml version="1.0" encoding="utf-8"?>
<sst xmlns="http://schemas.openxmlformats.org/spreadsheetml/2006/main" count="305" uniqueCount="156">
  <si>
    <t>Projekt azonosítója:</t>
  </si>
  <si>
    <t>Kutatási téma címe:</t>
  </si>
  <si>
    <t>Témavezető neve:</t>
  </si>
  <si>
    <t>Támogatási időszak:</t>
  </si>
  <si>
    <t>MTMT azonosító:</t>
  </si>
  <si>
    <t>Összegzés</t>
  </si>
  <si>
    <t>Hazai konferencia előadások száma</t>
  </si>
  <si>
    <t>Nemzetközi konferencia előadások száma</t>
  </si>
  <si>
    <t xml:space="preserve">Benyújtott, közlésre elfogadott tudományos közlemények száma </t>
  </si>
  <si>
    <t xml:space="preserve"> Megjelent tudományos közlemények száma</t>
  </si>
  <si>
    <t>ebből impakt faktoros publikáció (pl. Q2, stb.)</t>
  </si>
  <si>
    <t>ebből Q1 publikációk száma</t>
  </si>
  <si>
    <t>Tudomány-népszerűsítő cikkek száma</t>
  </si>
  <si>
    <t>Az előadás címe</t>
  </si>
  <si>
    <t>A konferencia megnevezése</t>
  </si>
  <si>
    <t>IEEE konferencia (igen/nem)</t>
  </si>
  <si>
    <t>Az előadás időpontja</t>
  </si>
  <si>
    <t>A konferenciaprogram linkje</t>
  </si>
  <si>
    <t>Kelt: ……………………, …………(év)………………….(hónap)………(nap)</t>
  </si>
  <si>
    <t>témavezető aláírása</t>
  </si>
  <si>
    <t>pályázó aláírása</t>
  </si>
  <si>
    <t>Az ösztöndíjas időszakban doktori témavezető és vállalati szakértő felügyeletével kutatási tevékenységet végez, valamint az ösztöndíjas időszak alatt a Támogató számára a tudományos kutatási, fejlesztési munkájuk eredményeit hozzáférhetővé teszi</t>
  </si>
  <si>
    <t>havi konzultációs lapok</t>
  </si>
  <si>
    <t>munkajogviszony igazolás</t>
  </si>
  <si>
    <t>Az Ösztöndíjas vállalja, hogy az ösztöndíjas jogviszony fennállása alatt a szerződés tárgyával összefüggésben általa készített és megjelentetett publikáción vagy dokumentumon az Ösztöndíjszerződés V. 1.  pontjának megfelelő logókat és szövegrészt feltünteti</t>
  </si>
  <si>
    <t>2. KÖTELEZŐ VÁLLALÁSOK TELJESÍTÉSE</t>
  </si>
  <si>
    <r>
      <t>Ösztöndíjas</t>
    </r>
    <r>
      <rPr>
        <b/>
        <sz val="11"/>
        <color rgb="FF000000"/>
        <rFont val="Calibri"/>
        <family val="2"/>
        <charset val="238"/>
      </rPr>
      <t xml:space="preserve"> neve:</t>
    </r>
  </si>
  <si>
    <t>Hazai/ nemzetközi konferencia (hazai/ nemzetközi)</t>
  </si>
  <si>
    <t>Benyújtott, közlésre elfogadott tudományos közlemények</t>
  </si>
  <si>
    <t>Közlemény címe</t>
  </si>
  <si>
    <t>Közlemény terjedelme (karakterszám, szóközökkel)</t>
  </si>
  <si>
    <t>Benyújtás időpontja</t>
  </si>
  <si>
    <t>Közlemény nyelve</t>
  </si>
  <si>
    <t>Részvételi arány (%)</t>
  </si>
  <si>
    <t>A szabadalom tárgya</t>
  </si>
  <si>
    <t>A szabadalomban való részesedés aránya (%)</t>
  </si>
  <si>
    <t>A szabadalmi bejelentés időpontja (év, hónap, nap)</t>
  </si>
  <si>
    <t>A szabadalmi bejelentés eljárási státusza (benyújtott/elfogadott)</t>
  </si>
  <si>
    <t>Elfogadás esetén az elfogadás időpontja (év, hónap, nap)</t>
  </si>
  <si>
    <t>A használati minta-oltalom tárgya</t>
  </si>
  <si>
    <t>A használati minta-oltalomban való részesedés aránya (%)</t>
  </si>
  <si>
    <t>A használati minta-oltalom bejelentésének időpontja (év, hónap, nap)</t>
  </si>
  <si>
    <t>A használati minta-oltalom bejelentés eljárási státusza (benyújtott/megadott)</t>
  </si>
  <si>
    <t>Megadás esetén a megadás időpontja (év, hónap, nap)</t>
  </si>
  <si>
    <t>A formatervezési mintaoltalom tárgya</t>
  </si>
  <si>
    <t>A formatervezési mintaoltalomban való részesedés aránya (%)</t>
  </si>
  <si>
    <t>A formatervezési mintaoltalomban bejelentésének időpontja (év, hónap, nap)</t>
  </si>
  <si>
    <t>A formatervezési mintaoltalomban bejelentés eljárási státusza (benyújtott/megadott)</t>
  </si>
  <si>
    <t>HASZNÁLATI MINTA-OLTALOM</t>
  </si>
  <si>
    <t>SZABADALOM</t>
  </si>
  <si>
    <t>FORMATERVEZÉSI MINTAOLTALOM</t>
  </si>
  <si>
    <t xml:space="preserve">PUBLIKÁCIÓK </t>
  </si>
  <si>
    <t>Folyóirat/ kiadvány megnevezése</t>
  </si>
  <si>
    <t xml:space="preserve">Besorolás (Q1–Q4 / 
A–D) </t>
  </si>
  <si>
    <t>Első szerző/
levelezőszerző (igen/nem)</t>
  </si>
  <si>
    <t>Megjelent tudományos közlemények</t>
  </si>
  <si>
    <t>A folyóirat,
kiadvány megnevezése, évfolyama, száma, a megjelenés paramétereivel, online megjelenés esetén az elérhetőség linkje</t>
  </si>
  <si>
    <t xml:space="preserve">Besorolás 
(Q1–Q4 / 
A–D)  </t>
  </si>
  <si>
    <r>
      <rPr>
        <b/>
        <sz val="11"/>
        <color theme="1"/>
        <rFont val="Calibri"/>
        <family val="2"/>
        <charset val="238"/>
      </rPr>
      <t>5. ÖSSZEGZÉS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A tevékenység során elért eredmények, azok hasznosítása</t>
    </r>
  </si>
  <si>
    <r>
      <rPr>
        <b/>
        <sz val="11"/>
        <color theme="1"/>
        <rFont val="Calibri"/>
        <family val="2"/>
        <charset val="238"/>
      </rPr>
      <t>4. A KUTATÁSI/MŰVÉSZETI PROGRAM TÁRSADALMI HASZNOSULÁSÁNAK LEHETŐSÉGEI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Kérjük bemutatni, hogy a kutatási vagy művészeti tevékenység eredményei milyen módon hasznosíthatók a gyakorlatban, illetve hogyan járulhatnak hozzá a tudományos, gazdasági, kulturális vagy társadalmi fejlődéshez</t>
    </r>
  </si>
  <si>
    <t>Sorszám</t>
  </si>
  <si>
    <t>Vállalás megnevezése</t>
  </si>
  <si>
    <t>2.1</t>
  </si>
  <si>
    <t>2.2</t>
  </si>
  <si>
    <t>2.3</t>
  </si>
  <si>
    <t>2.4</t>
  </si>
  <si>
    <t>2.5</t>
  </si>
  <si>
    <t>Publikáció, poszter, előadás vagy cikk másolata logóval és támogató szövegrésszel</t>
  </si>
  <si>
    <t>3.1</t>
  </si>
  <si>
    <t>Nem kötelező vállalások – publikáció</t>
  </si>
  <si>
    <t>Publikáció megjelenéséről vagy a kiadó közlésre befogadásáról igazolás</t>
  </si>
  <si>
    <t>Nem kötelező vállalások – konferencia/szakmai rendezvény</t>
  </si>
  <si>
    <t>Konferencia/szakmai rendezvény részvételi igazolás</t>
  </si>
  <si>
    <t>Nem kötelező vállalások – kurzuson való részvétel</t>
  </si>
  <si>
    <t>Kurzus részvételi igazolás</t>
  </si>
  <si>
    <t>Nem kötelező vállalások – kurzus tartása</t>
  </si>
  <si>
    <t>Jelenléti ív megtartott kurzusról</t>
  </si>
  <si>
    <t>Nem kötelező vállalások – produktum létrehozása</t>
  </si>
  <si>
    <t>Produktum dokumentációja</t>
  </si>
  <si>
    <t>Nem kötelező vállalások – oktatási/ismeretterjesztő anyag készítése</t>
  </si>
  <si>
    <t>Oktatási vagy ismeretterjesztő anyag dokumentációja</t>
  </si>
  <si>
    <t>☐ Részbeszámoló      ☐ Záró beszámoló</t>
  </si>
  <si>
    <t>Beszámoló típusa</t>
  </si>
  <si>
    <t>Doktori iskola neve</t>
  </si>
  <si>
    <t>Szakértő neve:</t>
  </si>
  <si>
    <t>Munkáltató neve:</t>
  </si>
  <si>
    <r>
      <rPr>
        <b/>
        <sz val="11"/>
        <color theme="1"/>
        <rFont val="Calibri"/>
        <family val="2"/>
        <charset val="238"/>
      </rPr>
      <t>3. NEM KÖTELEZŐ VÁLLALÁSOK TELJESÜLÉSE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
</t>
    </r>
  </si>
  <si>
    <r>
      <rPr>
        <b/>
        <sz val="11"/>
        <color theme="1"/>
        <rFont val="Calibri"/>
        <family val="2"/>
        <charset val="238"/>
      </rPr>
      <t>3.2. Fokozatszerzés
Alátámasztó dokumentumok:</t>
    </r>
    <r>
      <rPr>
        <sz val="11"/>
        <color theme="1"/>
        <rFont val="Calibri"/>
        <family val="2"/>
        <charset val="238"/>
      </rPr>
      <t xml:space="preserve"> EDHT határozat, Doktori értekezés nyilvános vitájának jegyzőkönyve, honlap fotó a fokozatszerzésről, oklevél
</t>
    </r>
    <r>
      <rPr>
        <i/>
        <sz val="11"/>
        <color theme="1"/>
        <rFont val="Calibri"/>
        <family val="2"/>
        <charset val="238"/>
      </rPr>
      <t xml:space="preserve">
-	Megszerezte-e a doktori (PhD / DLA) fokozatot az ösztöndíjas?
-	Mikor történt a nyilvános védés és a fokozat odaítélése (EDHT határozat dátuma)?</t>
    </r>
  </si>
  <si>
    <r>
      <t xml:space="preserve">3.1. Nem kötelező vállalások teljesülése
Az ösztöndíjas által vállalt, a pályázat célkitűzéseihez kapcsolódó további szakmai tevékenységek. A nem kötelező vállalások bemutatása hozzájárul a program szakmai hatásának értékeléséhez és lehetőséget ad az ösztöndíjas többletteljesítményének elismerésére.
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Beszámolóhoz csatolandó alátámasztó dokumentumok a nem kötelező vállalásokhoz:
publikáció: publikáció megjelenéséről, vagy a kiadó közlésre befogadásáról igazolás
konferencián, szakmai rendezvényen történő részvétel: konferencián, szakmai rendezvényen történő részvételről igazolás
Kurzuson történő részvétel: kurzus részvételi igazolás
Kurzus tartása: jelenléti ív megtartott kurzusról
A pályázat keretében létrehozott produktum. Pl. termék, mérések, szimulációk stb.: pályázat keretében létrehozott produktum dokumentációja. 
Oktatási segédanyag/ismeretterjesztő anyag készítése: oktatási segédanyag/ismeretterjesztő anyag dokumentációja</t>
    </r>
  </si>
  <si>
    <r>
      <rPr>
        <b/>
        <sz val="11"/>
        <color theme="1"/>
        <rFont val="Calibri"/>
        <family val="2"/>
        <charset val="238"/>
      </rPr>
      <t>1. KÉRJÜK, MUTASSA BE A KUTATÁS ELŐREHALADÁSÁT A BESZÁMOLÁSI IDŐSZAKBAN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(a célkitűzések, kutatási eredmények, elvégzett kutatási feladatok és az ütemezés bemutatásával)
</t>
    </r>
    <r>
      <rPr>
        <sz val="11"/>
        <color theme="1"/>
        <rFont val="Calibri"/>
        <family val="2"/>
        <charset val="238"/>
      </rPr>
      <t>Maximális terjedelem: 3 000 karakter (szóközökkel)</t>
    </r>
  </si>
  <si>
    <t>Alátámasztó dokumentumok</t>
  </si>
  <si>
    <t>Hallgatói jogviszony igazolás; kreditigazolás; komplex vizsga igazolás; Igazolás az abszolutórium kiállításáról (DI)</t>
  </si>
  <si>
    <t>Doktori értekezés; Doktori Iskola igazolása a benyújtásról</t>
  </si>
  <si>
    <r>
      <t>2.1. Az ösztöndíjas időszakban doktori témavezető és vállalati szakértő felügyeletével kutatási tevékenységet végez, valamint az ösztöndíjas időszak alatt a Támogató számára a tudományos kutatási, fejlesztési munkájuk eredményeit hozzáférhetővé teszi
Alátámasztó dokumentumok:</t>
    </r>
    <r>
      <rPr>
        <sz val="11"/>
        <color theme="1"/>
        <rFont val="Calibri"/>
        <family val="2"/>
        <charset val="238"/>
      </rPr>
      <t xml:space="preserve"> havi konzultációs lapok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Milyen konkrét kutatási feladatokat végzett az ösztöndíjas az aktuális időszakban?
-	Milyen módszertani, technológiai vagy tudományos eredményeket ért el?
-	A vállalati partner milyen formában járult hozzá a kutatáshoz (adatok, eszközök, konzultációk, kísérleti környezet stb.)?
-	A kutatás eredményei hogyan kerültek dokumentálásra vagy hasznosításra (pl. publikáció, fejlesztési jelentés, prototípus, szoftver stb.)?</t>
    </r>
  </si>
  <si>
    <t>A Munkáltatóval fennálló, tudományos kutatás gyakorlati hasznosíthatóságára irányuló munkaviszonyt/munkavégzésre irányuló egyéb jogviszonyt felmondással vagy közös megegyezéssel nem szünteti meg</t>
  </si>
  <si>
    <t xml:space="preserve"> Az EKÖP-KDP ösztöndíjas jogviszony utolsó napját követően legkésőbb 1 éven belül doktori értekezését vagy a doktori iskola által kért, azzal egyenértékű alkotását benyújtja</t>
  </si>
  <si>
    <t>3.2.</t>
  </si>
  <si>
    <t>Nem kötelező vállalás - fokozatszerzés</t>
  </si>
  <si>
    <t>I. ÖSZTÖNDÍJAS DOKTORI HALLGATÓ BESZÁMOLÓJA</t>
  </si>
  <si>
    <t>II. A FOGADÓ DOKTORI ISKOLA ÉRTÉKELÉSE A KDP ÖSZTÖNDÍJAS ELŐREHALADÁSÁRÓL LEGALÁBB 2000 KARAKTER TERJEDELEMBEN (SZÓKÖZÖKKEL): – 2025/2026-ÖS TANÉV, 1. FÉLÉV</t>
  </si>
  <si>
    <r>
      <t xml:space="preserve">Alátámasztó dokumentumok:
</t>
    </r>
    <r>
      <rPr>
        <sz val="11"/>
        <color theme="1"/>
        <rFont val="Calibri"/>
        <family val="2"/>
        <charset val="238"/>
        <scheme val="minor"/>
      </rPr>
      <t xml:space="preserve">– Hallgatói jogviszony igazolás 
– Kreditigazolás
– Komplex vizsga igazolás (amennyiben releváns)
– Igazolás a végbizonyítvány (abszolutórium) kiállításáról (amennyiben releváns)
</t>
    </r>
    <r>
      <rPr>
        <i/>
        <sz val="11"/>
        <color theme="1"/>
        <rFont val="Calibri"/>
        <family val="2"/>
        <charset val="238"/>
        <scheme val="minor"/>
      </rPr>
      <t xml:space="preserve">
-	Milyen tantárgyakat teljesített az ösztöndíjas az aktuális félév(ek)ben?
-	Milyen vizsgákat, előrehaladási követelményeket teljesített a doktori iskolában?
-	Milyen kutatási szemináriumokon, kurzusokon vagy doktori programhoz kapcsolódó eseményeken vett részt?
-	A doktori iskola követelményeit teljesítette-e (pl. komplex vizsga, kreditpontok, nyelvvizsga, publikációs elvárások)?
-	Mikor tervezi benyújtani vagy benyújtotta-e már doktori értekezését?</t>
    </r>
  </si>
  <si>
    <t>Doktori Iskola vezetőjének aláírása</t>
  </si>
  <si>
    <t>P.H.</t>
  </si>
  <si>
    <t>III. A TÉMAVEZETŐ ÉRTÉKELÉSE A KDP ÖSZTÖNDÍJAS ELŐREHALADÁSÁRÓL LEGALÁBB 2000 KARAKTER TERJEDELEMBEN (SZÓKÖZÖKKEL): – 2025/2026-ÖS TANÉV, 1. FÉLÉV</t>
  </si>
  <si>
    <r>
      <rPr>
        <b/>
        <sz val="11"/>
        <color theme="1"/>
        <rFont val="Calibri"/>
        <family val="2"/>
        <charset val="238"/>
        <scheme val="minor"/>
      </rPr>
      <t>Alátámasztó dokumentumok: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havi konzultációs lapok</t>
    </r>
    <r>
      <rPr>
        <i/>
        <sz val="11"/>
        <color theme="1"/>
        <rFont val="Calibri"/>
        <family val="2"/>
        <charset val="238"/>
        <scheme val="minor"/>
      </rPr>
      <t xml:space="preserve">
-	A kutatási előrehaladás az ösztöndíjas tématerületén.
-	A kutatási célkitűzések megvalósulása, módszertani fejlődés.
-	A publikációs és szakmai eredmények minősége és relevanciája.
-	A vállalati együttműködés szakmai hasznosulása.
-	A doktori értekezés előkészítésének aktuális státusza.</t>
    </r>
  </si>
  <si>
    <r>
      <rPr>
        <b/>
        <sz val="11"/>
        <color theme="1"/>
        <rFont val="Calibri"/>
        <family val="2"/>
        <charset val="238"/>
        <scheme val="minor"/>
      </rPr>
      <t xml:space="preserve">Alátámasztó dokumentumok: </t>
    </r>
    <r>
      <rPr>
        <sz val="11"/>
        <color theme="1"/>
        <rFont val="Calibri"/>
        <family val="2"/>
        <charset val="238"/>
        <scheme val="minor"/>
      </rPr>
      <t>havi konzultációs lapok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-	A kutatás gyakorlati alkalmazása irányában történt előrehaladás.
-	A kutatási célkitűzések megvalósulása és azok ipari relevanciája.
-	Az ösztöndíjas szakmai hozzájárulása a vállalati projekt(ek)hez.
-	Az együttműködés hatékonysága és kommunikációja a vállalati oldallal.
-	A kutatási eredmények hasznosíthatósága, implementálhatósága a vállalati környezetben.
-	A doktori értekezés vagy projekt kimenet ipari értéke, továbbhasznosítási lehetőségei.</t>
    </r>
  </si>
  <si>
    <t>IV. A vállalati szakértő értékelése a KDP ösztöndíjas előrehaladásáról legalább 2000 karakter terjedelemben (szóközökkel): – 2025/2026-ös tanév, 1. félév</t>
  </si>
  <si>
    <t>vállalati szakértő aláírása</t>
  </si>
  <si>
    <r>
      <rPr>
        <b/>
        <sz val="11"/>
        <color theme="1"/>
        <rFont val="Calibri"/>
        <family val="2"/>
        <charset val="238"/>
      </rPr>
      <t xml:space="preserve">2.3. A munkáltatóval fennálló, tudományos kutatásuk gyakorlati hasznosíthatóságára irányuló munkaviszonyukat / munkavégzésre irányuló egyéb jogviszonyukat felmondással vagy közös megegyezéssel nem szüntetik meg
Alátámasztó dokumentumok: </t>
    </r>
    <r>
      <rPr>
        <sz val="11"/>
        <color theme="1"/>
        <rFont val="Calibri"/>
        <family val="2"/>
        <charset val="238"/>
      </rPr>
      <t xml:space="preserve">munkajogviszony igazolás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Az ösztöndíjas jogviszony ideje alatt fennáll-e a munkáltatóval (vállalati partnerrel) a munkaviszony / együttműködés?
-	Milyen feladatokat látott el a vállalatnál a kutatás során?
-	Milyen eredmények vagy fejlesztések születtek a vállalati együttműködés keretében?</t>
    </r>
  </si>
  <si>
    <r>
      <rPr>
        <b/>
        <sz val="11"/>
        <color theme="1"/>
        <rFont val="Calibri"/>
        <family val="2"/>
        <charset val="238"/>
      </rPr>
      <t xml:space="preserve">2.4. A KDP ösztöndíjas jogviszony utolsó napját követően legkésőbb 1 éven belül doktori értekezésüket vagy a doktori iskola által kért, azzal egyenértékű alkotásukat benyújtják
Alátámasztó dokumentumok: </t>
    </r>
    <r>
      <rPr>
        <sz val="11"/>
        <color theme="1"/>
        <rFont val="Calibri"/>
        <family val="2"/>
        <charset val="238"/>
      </rPr>
      <t xml:space="preserve">Doktori értekezés, Doktori Iskola igazolása a doktori értekezés benyújtásáról 
</t>
    </r>
    <r>
      <rPr>
        <i/>
        <sz val="11"/>
        <color theme="1"/>
        <rFont val="Calibri"/>
        <family val="2"/>
        <charset val="238"/>
      </rPr>
      <t>-	A kutatási eredmények hogyan épülnek be a készülő doktori értekezésbe?
-	Milyen szakaszban tart jelenleg az értekezés elkészítése?
-	Benyújtotta-e doktori értekezését vagy annak egyenértékű alkotását? Ha igen, mikor?
-	Elfogadásra került-e vagy folyamatban van az elbírálása?</t>
    </r>
  </si>
  <si>
    <r>
      <rPr>
        <b/>
        <sz val="11"/>
        <color theme="1"/>
        <rFont val="Calibri"/>
        <family val="2"/>
        <charset val="238"/>
      </rPr>
      <t xml:space="preserve">2.6. Az Ösztöndíjas vállalja, hogy az ösztöndíjas jogviszony fennállása alatt a szerződés tárgyával összefüggésben általa készített és megjelentetett publikáción vagy dokumentumon az Ösztöndíjszerződés V. 1.  pontjának megfelelő logókat és szövegrészt feltünteti
</t>
    </r>
    <r>
      <rPr>
        <i/>
        <sz val="11"/>
        <color theme="1"/>
        <rFont val="Calibri"/>
        <family val="2"/>
        <charset val="238"/>
      </rPr>
      <t>Az ösztöndíjas által vállalt, a pályázat célkitűzéseihez kapcsolódó további szakmai tevékenységek. A nem kötelező vállalások bemutatása hozzájárul a program szakmai hatásának értékeléséhez és lehetőséget ad az ösztöndíjas többletteljesítményének elismerésére.</t>
    </r>
  </si>
  <si>
    <t>2.7. Kutatási tervben rögzített egyéb vállalás teljesítése</t>
  </si>
  <si>
    <r>
      <t xml:space="preserve">2.5. A kutatás előrehaladásáról a Támogató felkérésére személyes meghallgatás keretein belül is számot ad.
Alátámasztó dokuemtnumok: A Kooperatív Doktori Kollégiumtól kapott hivatalos email / levél / Teams üzenet, amelyben behívják a személyes meghallgatásra.
</t>
    </r>
    <r>
      <rPr>
        <i/>
        <sz val="11"/>
        <color theme="1"/>
        <rFont val="Calibri"/>
        <family val="2"/>
        <charset val="238"/>
      </rPr>
      <t>- Történt-e az adott időszakon belül meghallgatás? 
- Amennyiben igen, milyen keretek között (online/ személyes) zajlott a meghallgatás?</t>
    </r>
  </si>
  <si>
    <r>
      <rPr>
        <b/>
        <sz val="11"/>
        <color theme="1"/>
        <rFont val="Calibri"/>
        <family val="2"/>
        <charset val="238"/>
      </rPr>
      <t xml:space="preserve">2.2. A doktori képzés keretébe tartozó tanulmányokat, illetve kutatásokat folytat, és a doktori iskola további követelményeit teljesíti
Alátámasztó dokumentumok: </t>
    </r>
    <r>
      <rPr>
        <sz val="11"/>
        <color theme="1"/>
        <rFont val="Calibri"/>
        <family val="2"/>
        <charset val="238"/>
      </rPr>
      <t>Hallgatói jogviszony igazolás, kreditigazolás, komplex vizsga igazolás, Igazolás a végbizonyítvány (abszolutórium) kiállításról (DI)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
-	Milyen tantárgyakat teljesített az aktuális félév(ek)ben?
-	Milyen vizsgákat, előrehaladási követelményeket teljesített a doktori iskolában?
-	Milyen kutatási szemináriumokon, kurzusokon vagy doktori programhoz kapcsolódó eseményeken vett részt?
-	A doktori iskola követelményeit teljesítette-e? (pl. komplex vizsga, kreditpontok, nyelvvizsga, publikációs elvárások stb.)
-	Mikor tervezi benyújtani vagy benyújtotta-e már doktori értekezését?</t>
    </r>
  </si>
  <si>
    <t>A doktori képzés keretébe tartozó tanulmányokat, illetve kutatásokat folytat, és a doktori iskola további követelményeit teljesíti</t>
  </si>
  <si>
    <t>ORCID:</t>
  </si>
  <si>
    <t>Google Scholar:</t>
  </si>
  <si>
    <t>ResearchGate:</t>
  </si>
  <si>
    <t>LinkedIn (szakmai kutatói profil):</t>
  </si>
  <si>
    <t>Konferencia előadások</t>
  </si>
  <si>
    <t>Kérjük, válasszon</t>
  </si>
  <si>
    <t>-</t>
  </si>
  <si>
    <t>Árendás Csaba</t>
  </si>
  <si>
    <t>Dr. Tóth Bence</t>
  </si>
  <si>
    <t>Szilágyi Zoltán</t>
  </si>
  <si>
    <t>Vass Viktor</t>
  </si>
  <si>
    <t>OE-RH/1713/2024</t>
  </si>
  <si>
    <t>OE-RH/442/2024</t>
  </si>
  <si>
    <t>OE-RH-423/2024</t>
  </si>
  <si>
    <t>OE-RH/474/2024</t>
  </si>
  <si>
    <t>Az egyetemi kockázati tőke szerepe az egyetemi innovációs ökoszisztéma kialakításában</t>
  </si>
  <si>
    <t>K+F és innovációmenedzsment az agráriumban: a projektek sikerét meghatározó tényezők, valamint azok társadalmi-gazdasági hatásai</t>
  </si>
  <si>
    <t>Ipari robotrendszerek hatékonyságának növelése kevert valóság módszerek alkalmazásával</t>
  </si>
  <si>
    <t>Elektromos autó akkumulátor-gyártási folyamatok fejlesztése</t>
  </si>
  <si>
    <t xml:space="preserve">Innováció Menedzsment Doktori Iskola </t>
  </si>
  <si>
    <t>Innováció Menedzsment Doktori Iskola</t>
  </si>
  <si>
    <t>Alkalmazott Informatikai és Alkalmazott Matematikai Doktori Iskola</t>
  </si>
  <si>
    <t>Anyagtudományok és Technológiák Doktori Iskola</t>
  </si>
  <si>
    <t>Dr. Zrubka Zsombor</t>
  </si>
  <si>
    <t>Dr. Szabó István</t>
  </si>
  <si>
    <t>Prof. Dr. habil Galambos Péter</t>
  </si>
  <si>
    <t>Prof. Dr. Györök György</t>
  </si>
  <si>
    <t>Prof. Dr. Haidegger Tamás</t>
  </si>
  <si>
    <t>Dr. Gutermuth Ádám</t>
  </si>
  <si>
    <t>Dr. Széll Károly</t>
  </si>
  <si>
    <t>Szotyori-Nagy Attila</t>
  </si>
  <si>
    <t>Initium Venture Labs Zrt.</t>
  </si>
  <si>
    <t>GreenUnit Kft.</t>
  </si>
  <si>
    <t>Székesfehérvári Tudományos és Innovációs Park Nonprofit Kft.</t>
  </si>
  <si>
    <t>SK Battery Manufacturing Kft.</t>
  </si>
  <si>
    <t>2024.05.07- 2027.11.30</t>
  </si>
  <si>
    <t>2024.02.05- 2027.08.31</t>
  </si>
  <si>
    <t>2024.02.01-2027.01.31</t>
  </si>
  <si>
    <t>2024.02.05-2027.01.31</t>
  </si>
  <si>
    <t>EDHT határozat, Doktori értekezés nyilvános vitájának jegyzőkönyve, honlap fotó a fokozatszerzésről, oklevél</t>
  </si>
  <si>
    <t xml:space="preserve">ÓE-KDP-2024
ÓBUDAI EGYETEM Kooperatív Doktori Program
…................... TANÉV …................... szemeszter (…....................................................................................)
SZAKMAI  BESZÁMOLÓ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</si>
</sst>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01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15" fillId="0" borderId="1" xfId="1" applyFont="1" applyBorder="1" applyAlignment="1">
      <alignment horizontal="center" vertical="top"/>
    </xf>
    <xf numFmtId="0" fontId="14" fillId="0" borderId="1" xfId="1" applyBorder="1" applyAlignment="1">
      <alignment wrapText="1"/>
    </xf>
    <xf numFmtId="2" fontId="14" fillId="0" borderId="1" xfId="1" applyNumberFormat="1" applyBorder="1"/>
    <xf numFmtId="2" fontId="14" fillId="0" borderId="1" xfId="1" quotePrefix="1" applyNumberFormat="1" applyBorder="1"/>
    <xf numFmtId="0" fontId="0" fillId="0" borderId="13" xfId="0" applyBorder="1"/>
    <xf numFmtId="0" fontId="9" fillId="0" borderId="13" xfId="0" applyFont="1" applyBorder="1"/>
    <xf numFmtId="0" fontId="9" fillId="0" borderId="13" xfId="0" applyFont="1" applyBorder="1" applyAlignment="1">
      <alignment horizontal="left"/>
    </xf>
    <xf numFmtId="0" fontId="0" fillId="0" borderId="14" xfId="0" applyBorder="1"/>
    <xf numFmtId="0" fontId="9" fillId="0" borderId="14" xfId="0" applyFont="1" applyBorder="1"/>
    <xf numFmtId="0" fontId="9" fillId="0" borderId="0" xfId="0" applyFont="1"/>
    <xf numFmtId="0" fontId="9" fillId="0" borderId="13" xfId="0" applyFont="1" applyBorder="1" applyAlignment="1">
      <alignment wrapText="1"/>
    </xf>
    <xf numFmtId="14" fontId="9" fillId="0" borderId="13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wrapText="1"/>
    </xf>
    <xf numFmtId="14" fontId="9" fillId="0" borderId="0" xfId="0" applyNumberFormat="1" applyFont="1" applyBorder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2">
    <cellStyle name="Normál" xfId="0" builtinId="0"/>
    <cellStyle name="Normál 2" xfId="1" xr:uid="{65BFBD05-1DD6-4CDD-B83D-884E3BBA9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1342BB2-B87B-4B10-8992-725401916E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CE82A58-2D0C-41D0-90CD-51B7A930F3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97350CC-1300-4BA9-A8D6-FE0D7021BB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0544D1E-9FF8-4D4C-877F-546701FC5F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8081637-2DDA-4790-A1AD-289845795B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0ABBAAE-9C68-48FD-830D-C6EF72D221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015CDD6-6301-4582-9801-AFC92343F8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7580260-3586-48F8-91C4-A173721CE7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1771-B5E2-46D4-9F14-D35EF216A459}">
  <sheetPr>
    <pageSetUpPr fitToPage="1"/>
  </sheetPr>
  <dimension ref="A1:O79"/>
  <sheetViews>
    <sheetView tabSelected="1" topLeftCell="A58" workbookViewId="0">
      <selection activeCell="G4" sqref="G4:O4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7" t="s">
        <v>155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">
      <c r="A4" s="35" t="s">
        <v>26</v>
      </c>
      <c r="B4" s="35"/>
      <c r="C4" s="35"/>
      <c r="D4" s="35"/>
      <c r="E4" s="35"/>
      <c r="F4" s="35"/>
      <c r="G4" s="48" t="s">
        <v>120</v>
      </c>
      <c r="H4" s="48"/>
      <c r="I4" s="48"/>
      <c r="J4" s="48"/>
      <c r="K4" s="48"/>
      <c r="L4" s="48"/>
      <c r="M4" s="48"/>
      <c r="N4" s="48"/>
      <c r="O4" s="48"/>
    </row>
    <row r="5" spans="1:15" ht="15.6" customHeight="1" x14ac:dyDescent="0.3">
      <c r="A5" s="35" t="s">
        <v>0</v>
      </c>
      <c r="B5" s="35"/>
      <c r="C5" s="35"/>
      <c r="D5" s="35"/>
      <c r="E5" s="35"/>
      <c r="F5" s="35"/>
      <c r="G5" s="36" t="str">
        <f>VLOOKUP(G4,Munka1!A1:H11,2)</f>
        <v>-</v>
      </c>
      <c r="H5" s="36"/>
      <c r="I5" s="36"/>
      <c r="J5" s="36"/>
      <c r="K5" s="36"/>
      <c r="L5" s="36"/>
      <c r="M5" s="36"/>
      <c r="N5" s="36"/>
      <c r="O5" s="36"/>
    </row>
    <row r="6" spans="1:15" s="34" customFormat="1" ht="30" customHeight="1" x14ac:dyDescent="0.3">
      <c r="A6" s="35" t="s">
        <v>1</v>
      </c>
      <c r="B6" s="35"/>
      <c r="C6" s="35"/>
      <c r="D6" s="35"/>
      <c r="E6" s="35"/>
      <c r="F6" s="35"/>
      <c r="G6" s="36" t="str">
        <f>VLOOKUP(G4,Munka1!A1:H11,3)</f>
        <v>-</v>
      </c>
      <c r="H6" s="36"/>
      <c r="I6" s="36"/>
      <c r="J6" s="36"/>
      <c r="K6" s="36"/>
      <c r="L6" s="36"/>
      <c r="M6" s="36"/>
      <c r="N6" s="36"/>
      <c r="O6" s="36"/>
    </row>
    <row r="7" spans="1:15" x14ac:dyDescent="0.3">
      <c r="A7" s="38" t="s">
        <v>83</v>
      </c>
      <c r="B7" s="39"/>
      <c r="C7" s="39"/>
      <c r="D7" s="39"/>
      <c r="E7" s="39"/>
      <c r="F7" s="40"/>
      <c r="G7" s="41" t="str">
        <f>VLOOKUP(G4,Munka1!A1:H11,4)</f>
        <v>-</v>
      </c>
      <c r="H7" s="42"/>
      <c r="I7" s="42"/>
      <c r="J7" s="42"/>
      <c r="K7" s="42"/>
      <c r="L7" s="42"/>
      <c r="M7" s="42"/>
      <c r="N7" s="42"/>
      <c r="O7" s="43"/>
    </row>
    <row r="8" spans="1:15" x14ac:dyDescent="0.3">
      <c r="A8" s="35" t="s">
        <v>2</v>
      </c>
      <c r="B8" s="35"/>
      <c r="C8" s="35"/>
      <c r="D8" s="35"/>
      <c r="E8" s="35"/>
      <c r="F8" s="35"/>
      <c r="G8" s="41" t="str">
        <f>VLOOKUP(G4,Munka1!A1:H11,5)</f>
        <v>-</v>
      </c>
      <c r="H8" s="42"/>
      <c r="I8" s="42"/>
      <c r="J8" s="42"/>
      <c r="K8" s="42"/>
      <c r="L8" s="42"/>
      <c r="M8" s="42"/>
      <c r="N8" s="42"/>
      <c r="O8" s="43"/>
    </row>
    <row r="9" spans="1:15" x14ac:dyDescent="0.3">
      <c r="A9" s="38" t="s">
        <v>84</v>
      </c>
      <c r="B9" s="39"/>
      <c r="C9" s="39"/>
      <c r="D9" s="39"/>
      <c r="E9" s="39"/>
      <c r="F9" s="40"/>
      <c r="G9" s="41" t="str">
        <f>VLOOKUP(G4,Munka1!A1:H11,6)</f>
        <v>-</v>
      </c>
      <c r="H9" s="42"/>
      <c r="I9" s="42"/>
      <c r="J9" s="42"/>
      <c r="K9" s="42"/>
      <c r="L9" s="42"/>
      <c r="M9" s="42"/>
      <c r="N9" s="42"/>
      <c r="O9" s="43"/>
    </row>
    <row r="10" spans="1:15" x14ac:dyDescent="0.3">
      <c r="A10" s="38" t="s">
        <v>85</v>
      </c>
      <c r="B10" s="39"/>
      <c r="C10" s="39"/>
      <c r="D10" s="39"/>
      <c r="E10" s="39"/>
      <c r="F10" s="40"/>
      <c r="G10" s="41" t="str">
        <f>VLOOKUP(G4,Munka1!A1:H11,7)</f>
        <v>-</v>
      </c>
      <c r="H10" s="42"/>
      <c r="I10" s="42"/>
      <c r="J10" s="42"/>
      <c r="K10" s="42"/>
      <c r="L10" s="42"/>
      <c r="M10" s="42"/>
      <c r="N10" s="42"/>
      <c r="O10" s="43"/>
    </row>
    <row r="11" spans="1:15" x14ac:dyDescent="0.3">
      <c r="A11" s="35" t="s">
        <v>3</v>
      </c>
      <c r="B11" s="35"/>
      <c r="C11" s="35"/>
      <c r="D11" s="35"/>
      <c r="E11" s="35"/>
      <c r="F11" s="35"/>
      <c r="G11" s="41" t="str">
        <f>VLOOKUP(G4,Munka1!A1:H11,8)</f>
        <v>-</v>
      </c>
      <c r="H11" s="42"/>
      <c r="I11" s="42"/>
      <c r="J11" s="42"/>
      <c r="K11" s="42"/>
      <c r="L11" s="42"/>
      <c r="M11" s="42"/>
      <c r="N11" s="42"/>
      <c r="O11" s="43"/>
    </row>
    <row r="12" spans="1:15" x14ac:dyDescent="0.3">
      <c r="A12" s="35" t="s">
        <v>4</v>
      </c>
      <c r="B12" s="35"/>
      <c r="C12" s="35"/>
      <c r="D12" s="35"/>
      <c r="E12" s="35"/>
      <c r="F12" s="35"/>
      <c r="G12" s="44"/>
      <c r="H12" s="45"/>
      <c r="I12" s="45"/>
      <c r="J12" s="45"/>
      <c r="K12" s="45"/>
      <c r="L12" s="45"/>
      <c r="M12" s="45"/>
      <c r="N12" s="45"/>
      <c r="O12" s="46"/>
    </row>
    <row r="13" spans="1:15" x14ac:dyDescent="0.3">
      <c r="A13" s="38" t="s">
        <v>115</v>
      </c>
      <c r="B13" s="39"/>
      <c r="C13" s="39"/>
      <c r="D13" s="39"/>
      <c r="E13" s="39"/>
      <c r="F13" s="40"/>
      <c r="G13" s="44"/>
      <c r="H13" s="45"/>
      <c r="I13" s="45"/>
      <c r="J13" s="45"/>
      <c r="K13" s="45"/>
      <c r="L13" s="45"/>
      <c r="M13" s="45"/>
      <c r="N13" s="45"/>
      <c r="O13" s="46"/>
    </row>
    <row r="14" spans="1:15" x14ac:dyDescent="0.3">
      <c r="A14" s="38" t="s">
        <v>116</v>
      </c>
      <c r="B14" s="39"/>
      <c r="C14" s="39"/>
      <c r="D14" s="39"/>
      <c r="E14" s="39"/>
      <c r="F14" s="40"/>
      <c r="G14" s="44"/>
      <c r="H14" s="45"/>
      <c r="I14" s="45"/>
      <c r="J14" s="45"/>
      <c r="K14" s="45"/>
      <c r="L14" s="45"/>
      <c r="M14" s="45"/>
      <c r="N14" s="45"/>
      <c r="O14" s="46"/>
    </row>
    <row r="15" spans="1:15" x14ac:dyDescent="0.3">
      <c r="A15" s="38" t="s">
        <v>117</v>
      </c>
      <c r="B15" s="39"/>
      <c r="C15" s="39"/>
      <c r="D15" s="39"/>
      <c r="E15" s="39"/>
      <c r="F15" s="40"/>
      <c r="G15" s="44"/>
      <c r="H15" s="45"/>
      <c r="I15" s="45"/>
      <c r="J15" s="45"/>
      <c r="K15" s="45"/>
      <c r="L15" s="45"/>
      <c r="M15" s="45"/>
      <c r="N15" s="45"/>
      <c r="O15" s="46"/>
    </row>
    <row r="16" spans="1:15" x14ac:dyDescent="0.3">
      <c r="A16" s="38" t="s">
        <v>118</v>
      </c>
      <c r="B16" s="39"/>
      <c r="C16" s="39"/>
      <c r="D16" s="39"/>
      <c r="E16" s="39"/>
      <c r="F16" s="40"/>
      <c r="G16" s="44"/>
      <c r="H16" s="45"/>
      <c r="I16" s="45"/>
      <c r="J16" s="45"/>
      <c r="K16" s="45"/>
      <c r="L16" s="45"/>
      <c r="M16" s="45"/>
      <c r="N16" s="45"/>
      <c r="O16" s="46"/>
    </row>
    <row r="17" spans="1:15" x14ac:dyDescent="0.3">
      <c r="A17" s="35" t="s">
        <v>82</v>
      </c>
      <c r="B17" s="35"/>
      <c r="C17" s="35"/>
      <c r="D17" s="35"/>
      <c r="E17" s="35"/>
      <c r="F17" s="35"/>
      <c r="G17" s="37" t="s">
        <v>81</v>
      </c>
      <c r="H17" s="37"/>
      <c r="I17" s="37"/>
      <c r="J17" s="37"/>
      <c r="K17" s="37"/>
      <c r="L17" s="37"/>
      <c r="M17" s="37"/>
      <c r="N17" s="37"/>
      <c r="O17" s="37"/>
    </row>
    <row r="18" spans="1:15" x14ac:dyDescent="0.3">
      <c r="A18" s="10"/>
      <c r="B18" s="10"/>
      <c r="C18" s="10"/>
      <c r="D18" s="10"/>
      <c r="E18" s="10"/>
      <c r="F18" s="10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21" x14ac:dyDescent="0.3">
      <c r="A19" s="50" t="s">
        <v>98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44.4" customHeight="1" x14ac:dyDescent="0.3">
      <c r="A21" s="51" t="s">
        <v>89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7" t="s">
        <v>25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31.4" customHeight="1" x14ac:dyDescent="0.3">
      <c r="A27" s="52" t="s">
        <v>93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60" customHeight="1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35" customHeight="1" x14ac:dyDescent="0.3">
      <c r="A31" s="51" t="s">
        <v>113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60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20" customHeight="1" x14ac:dyDescent="0.3">
      <c r="A35" s="51" t="s">
        <v>108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60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32.6" customHeight="1" x14ac:dyDescent="0.3">
      <c r="A39" s="51" t="s">
        <v>109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60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97.8" customHeight="1" x14ac:dyDescent="0.3">
      <c r="A43" s="54" t="s">
        <v>112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</row>
    <row r="44" spans="1:15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60" customHeight="1" x14ac:dyDescent="0.3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8"/>
    </row>
    <row r="46" spans="1:1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78" customHeight="1" x14ac:dyDescent="0.3">
      <c r="A47" s="51" t="s">
        <v>110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1:1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60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">
      <c r="A51" s="59" t="s">
        <v>111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60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1:1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">
      <c r="A55" s="51" t="s">
        <v>86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</row>
    <row r="56" spans="1:15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61.4" customHeight="1" x14ac:dyDescent="0.3">
      <c r="A57" s="52" t="s">
        <v>88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</row>
    <row r="58" spans="1:1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60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</row>
    <row r="60" spans="1:15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85.8" customHeight="1" x14ac:dyDescent="0.3">
      <c r="A61" s="60" t="s">
        <v>87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</row>
    <row r="62" spans="1:15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60" customHeight="1" x14ac:dyDescent="0.3">
      <c r="A63" s="61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3"/>
    </row>
    <row r="64" spans="1:1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46.2" customHeight="1" x14ac:dyDescent="0.3">
      <c r="A65" s="51" t="s">
        <v>59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60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1: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34.799999999999997" customHeight="1" x14ac:dyDescent="0.3">
      <c r="A69" s="51" t="s">
        <v>58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</row>
    <row r="70" spans="1:1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60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</row>
    <row r="72" spans="1:1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">
      <c r="A75" s="66" t="s">
        <v>18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</row>
    <row r="76" spans="1:1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">
      <c r="A77" s="2"/>
      <c r="B77" s="2"/>
      <c r="C77" s="2"/>
      <c r="D77" s="2"/>
      <c r="E77" s="2"/>
      <c r="F77" s="2"/>
      <c r="G77" s="2"/>
      <c r="H77" s="2"/>
      <c r="I77" s="2"/>
      <c r="J77" s="64"/>
      <c r="K77" s="64"/>
      <c r="L77" s="64"/>
      <c r="M77" s="64"/>
      <c r="N77" s="64"/>
      <c r="O77" s="2"/>
    </row>
    <row r="78" spans="1:15" x14ac:dyDescent="0.3">
      <c r="A78" s="2"/>
      <c r="B78" s="2"/>
      <c r="C78" s="2"/>
      <c r="D78" s="2"/>
      <c r="E78" s="2"/>
      <c r="F78" s="2"/>
      <c r="G78" s="2"/>
      <c r="H78" s="2"/>
      <c r="I78" s="2"/>
      <c r="J78" s="65" t="s">
        <v>20</v>
      </c>
      <c r="K78" s="65"/>
      <c r="L78" s="65"/>
      <c r="M78" s="65"/>
      <c r="N78" s="65"/>
      <c r="O78" s="2"/>
    </row>
    <row r="79" spans="1:15" x14ac:dyDescent="0.3">
      <c r="J79" s="67" t="str">
        <f>G4</f>
        <v>Kérjük, válasszon</v>
      </c>
      <c r="K79" s="67"/>
      <c r="L79" s="67"/>
      <c r="M79" s="67"/>
      <c r="N79" s="67"/>
    </row>
  </sheetData>
  <mergeCells count="59">
    <mergeCell ref="J77:N77"/>
    <mergeCell ref="J78:N78"/>
    <mergeCell ref="A71:O71"/>
    <mergeCell ref="A75:O75"/>
    <mergeCell ref="J79:N79"/>
    <mergeCell ref="A45:O45"/>
    <mergeCell ref="A69:O69"/>
    <mergeCell ref="A47:O47"/>
    <mergeCell ref="A49:O49"/>
    <mergeCell ref="A51:O51"/>
    <mergeCell ref="A57:O57"/>
    <mergeCell ref="A61:O61"/>
    <mergeCell ref="A63:O63"/>
    <mergeCell ref="A53:O53"/>
    <mergeCell ref="A55:O55"/>
    <mergeCell ref="A59:O59"/>
    <mergeCell ref="A65:O65"/>
    <mergeCell ref="A67:O67"/>
    <mergeCell ref="A35:O35"/>
    <mergeCell ref="A37:O37"/>
    <mergeCell ref="A39:O39"/>
    <mergeCell ref="A41:O41"/>
    <mergeCell ref="A43:O43"/>
    <mergeCell ref="A33:O33"/>
    <mergeCell ref="A8:F8"/>
    <mergeCell ref="G8:O8"/>
    <mergeCell ref="A11:F11"/>
    <mergeCell ref="G11:O11"/>
    <mergeCell ref="A12:F12"/>
    <mergeCell ref="G12:O12"/>
    <mergeCell ref="A19:O19"/>
    <mergeCell ref="A21:O21"/>
    <mergeCell ref="A23:O23"/>
    <mergeCell ref="A27:O27"/>
    <mergeCell ref="A29:O29"/>
    <mergeCell ref="A31:O31"/>
    <mergeCell ref="A13:F13"/>
    <mergeCell ref="G13:O13"/>
    <mergeCell ref="A14:F14"/>
    <mergeCell ref="A2:O2"/>
    <mergeCell ref="A4:F4"/>
    <mergeCell ref="G4:O4"/>
    <mergeCell ref="A5:F5"/>
    <mergeCell ref="G5:O5"/>
    <mergeCell ref="A6:F6"/>
    <mergeCell ref="G6:O6"/>
    <mergeCell ref="G17:O17"/>
    <mergeCell ref="A17:F17"/>
    <mergeCell ref="A7:F7"/>
    <mergeCell ref="G7:O7"/>
    <mergeCell ref="A9:F9"/>
    <mergeCell ref="A10:F10"/>
    <mergeCell ref="G9:O9"/>
    <mergeCell ref="G10:O10"/>
    <mergeCell ref="G14:O14"/>
    <mergeCell ref="A15:F15"/>
    <mergeCell ref="G15:O15"/>
    <mergeCell ref="A16:F16"/>
    <mergeCell ref="G16:O16"/>
  </mergeCells>
  <pageMargins left="0.70866141732283472" right="0.70866141732283472" top="0.74803149606299213" bottom="0.74803149606299213" header="0.31496062992125984" footer="0.31496062992125984"/>
  <pageSetup paperSize="9" scale="98" fitToHeight="1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64425C-954A-40C6-B267-5F21E965B1E2}">
          <x14:formula1>
            <xm:f>Munka1!$Q$1:$Q$5</xm:f>
          </x14:formula1>
          <xm:sqref>G4:O4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62F-F315-4CC0-AE8A-6DF272CE90A9}">
  <sheetPr>
    <pageSetUpPr fitToPage="1"/>
  </sheetPr>
  <dimension ref="A1:C13"/>
  <sheetViews>
    <sheetView workbookViewId="0">
      <selection activeCell="C14" sqref="C14"/>
    </sheetView>
  </sheetViews>
  <sheetFormatPr defaultRowHeight="14.4" x14ac:dyDescent="0.3"/>
  <cols>
    <col min="2" max="2" width="61.6640625" customWidth="1"/>
    <col min="3" max="3" width="69.33203125" customWidth="1"/>
  </cols>
  <sheetData>
    <row r="1" spans="1:3" x14ac:dyDescent="0.3">
      <c r="A1" s="18" t="s">
        <v>60</v>
      </c>
      <c r="B1" s="18" t="s">
        <v>61</v>
      </c>
      <c r="C1" s="18" t="s">
        <v>90</v>
      </c>
    </row>
    <row r="2" spans="1:3" ht="57.6" x14ac:dyDescent="0.3">
      <c r="A2" s="20" t="s">
        <v>62</v>
      </c>
      <c r="B2" s="19" t="s">
        <v>21</v>
      </c>
      <c r="C2" s="19" t="s">
        <v>22</v>
      </c>
    </row>
    <row r="3" spans="1:3" ht="28.8" x14ac:dyDescent="0.3">
      <c r="A3" s="20" t="s">
        <v>63</v>
      </c>
      <c r="B3" s="19" t="s">
        <v>114</v>
      </c>
      <c r="C3" s="19" t="s">
        <v>91</v>
      </c>
    </row>
    <row r="4" spans="1:3" ht="57.6" x14ac:dyDescent="0.3">
      <c r="A4" s="21" t="s">
        <v>64</v>
      </c>
      <c r="B4" s="19" t="s">
        <v>94</v>
      </c>
      <c r="C4" s="19" t="s">
        <v>23</v>
      </c>
    </row>
    <row r="5" spans="1:3" ht="43.2" x14ac:dyDescent="0.3">
      <c r="A5" s="21" t="s">
        <v>65</v>
      </c>
      <c r="B5" s="19" t="s">
        <v>95</v>
      </c>
      <c r="C5" s="19" t="s">
        <v>92</v>
      </c>
    </row>
    <row r="6" spans="1:3" ht="57.6" x14ac:dyDescent="0.3">
      <c r="A6" s="21" t="s">
        <v>66</v>
      </c>
      <c r="B6" s="19" t="s">
        <v>24</v>
      </c>
      <c r="C6" s="15" t="s">
        <v>67</v>
      </c>
    </row>
    <row r="7" spans="1:3" x14ac:dyDescent="0.3">
      <c r="A7" s="21" t="s">
        <v>68</v>
      </c>
      <c r="B7" s="15" t="s">
        <v>69</v>
      </c>
      <c r="C7" s="15" t="s">
        <v>70</v>
      </c>
    </row>
    <row r="8" spans="1:3" x14ac:dyDescent="0.3">
      <c r="A8" s="21" t="s">
        <v>68</v>
      </c>
      <c r="B8" s="15" t="s">
        <v>71</v>
      </c>
      <c r="C8" s="15" t="s">
        <v>72</v>
      </c>
    </row>
    <row r="9" spans="1:3" x14ac:dyDescent="0.3">
      <c r="A9" s="21" t="s">
        <v>68</v>
      </c>
      <c r="B9" s="15" t="s">
        <v>73</v>
      </c>
      <c r="C9" s="15" t="s">
        <v>74</v>
      </c>
    </row>
    <row r="10" spans="1:3" x14ac:dyDescent="0.3">
      <c r="A10" s="21" t="s">
        <v>68</v>
      </c>
      <c r="B10" s="15" t="s">
        <v>75</v>
      </c>
      <c r="C10" s="15" t="s">
        <v>76</v>
      </c>
    </row>
    <row r="11" spans="1:3" x14ac:dyDescent="0.3">
      <c r="A11" s="21" t="s">
        <v>68</v>
      </c>
      <c r="B11" s="15" t="s">
        <v>77</v>
      </c>
      <c r="C11" s="15" t="s">
        <v>78</v>
      </c>
    </row>
    <row r="12" spans="1:3" x14ac:dyDescent="0.3">
      <c r="A12" s="21" t="s">
        <v>68</v>
      </c>
      <c r="B12" s="15" t="s">
        <v>79</v>
      </c>
      <c r="C12" s="15" t="s">
        <v>80</v>
      </c>
    </row>
    <row r="13" spans="1:3" ht="28.8" x14ac:dyDescent="0.3">
      <c r="A13" s="21" t="s">
        <v>96</v>
      </c>
      <c r="B13" s="15" t="s">
        <v>97</v>
      </c>
      <c r="C13" s="15" t="s">
        <v>154</v>
      </c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ED27-59FF-4F21-93A7-11A2D9A6E7D8}">
  <dimension ref="A1:Q11"/>
  <sheetViews>
    <sheetView workbookViewId="0">
      <selection activeCell="Q10" sqref="Q10"/>
    </sheetView>
  </sheetViews>
  <sheetFormatPr defaultRowHeight="14.4" x14ac:dyDescent="0.3"/>
  <cols>
    <col min="8" max="8" width="20.5546875" bestFit="1" customWidth="1"/>
    <col min="9" max="9" width="15.77734375" bestFit="1" customWidth="1"/>
    <col min="17" max="17" width="14.77734375" bestFit="1" customWidth="1"/>
  </cols>
  <sheetData>
    <row r="1" spans="1:17" x14ac:dyDescent="0.3">
      <c r="A1" s="35" t="s">
        <v>26</v>
      </c>
      <c r="B1" s="35" t="s">
        <v>0</v>
      </c>
      <c r="C1" s="35" t="s">
        <v>1</v>
      </c>
      <c r="D1" s="38" t="s">
        <v>83</v>
      </c>
      <c r="E1" s="35" t="s">
        <v>2</v>
      </c>
      <c r="F1" s="38" t="s">
        <v>84</v>
      </c>
      <c r="G1" s="38" t="s">
        <v>85</v>
      </c>
      <c r="H1" s="35" t="s">
        <v>3</v>
      </c>
      <c r="I1" s="35" t="s">
        <v>4</v>
      </c>
      <c r="J1" s="38" t="s">
        <v>115</v>
      </c>
      <c r="K1" s="38" t="s">
        <v>116</v>
      </c>
      <c r="L1" s="38" t="s">
        <v>117</v>
      </c>
      <c r="M1" s="38" t="s">
        <v>118</v>
      </c>
      <c r="Q1" s="22" t="s">
        <v>120</v>
      </c>
    </row>
    <row r="2" spans="1:17" x14ac:dyDescent="0.3">
      <c r="A2" s="35"/>
      <c r="B2" s="35"/>
      <c r="C2" s="35"/>
      <c r="D2" s="39"/>
      <c r="E2" s="35"/>
      <c r="F2" s="39"/>
      <c r="G2" s="39"/>
      <c r="H2" s="35"/>
      <c r="I2" s="35"/>
      <c r="J2" s="39"/>
      <c r="K2" s="39"/>
      <c r="L2" s="39"/>
      <c r="M2" s="39"/>
      <c r="Q2" s="30" t="s">
        <v>122</v>
      </c>
    </row>
    <row r="3" spans="1:17" x14ac:dyDescent="0.3">
      <c r="A3" s="35"/>
      <c r="B3" s="35"/>
      <c r="C3" s="35"/>
      <c r="D3" s="39"/>
      <c r="E3" s="35"/>
      <c r="F3" s="39"/>
      <c r="G3" s="39"/>
      <c r="H3" s="35"/>
      <c r="I3" s="35"/>
      <c r="J3" s="39"/>
      <c r="K3" s="39"/>
      <c r="L3" s="39"/>
      <c r="M3" s="39"/>
      <c r="Q3" s="23" t="s">
        <v>123</v>
      </c>
    </row>
    <row r="4" spans="1:17" x14ac:dyDescent="0.3">
      <c r="A4" s="35"/>
      <c r="B4" s="35"/>
      <c r="C4" s="35"/>
      <c r="D4" s="39"/>
      <c r="E4" s="35"/>
      <c r="F4" s="39"/>
      <c r="G4" s="39"/>
      <c r="H4" s="35"/>
      <c r="I4" s="35"/>
      <c r="J4" s="39"/>
      <c r="K4" s="39"/>
      <c r="L4" s="39"/>
      <c r="M4" s="39"/>
      <c r="Q4" s="23" t="s">
        <v>124</v>
      </c>
    </row>
    <row r="5" spans="1:17" x14ac:dyDescent="0.3">
      <c r="A5" s="35"/>
      <c r="B5" s="35"/>
      <c r="C5" s="35"/>
      <c r="D5" s="39"/>
      <c r="E5" s="35"/>
      <c r="F5" s="39"/>
      <c r="G5" s="39"/>
      <c r="H5" s="35"/>
      <c r="I5" s="35"/>
      <c r="J5" s="39"/>
      <c r="K5" s="39"/>
      <c r="L5" s="39"/>
      <c r="M5" s="39"/>
      <c r="Q5" s="23" t="s">
        <v>125</v>
      </c>
    </row>
    <row r="6" spans="1:17" x14ac:dyDescent="0.3">
      <c r="A6" s="35"/>
      <c r="B6" s="35"/>
      <c r="C6" s="35"/>
      <c r="D6" s="40"/>
      <c r="E6" s="35"/>
      <c r="F6" s="40"/>
      <c r="G6" s="40"/>
      <c r="H6" s="35"/>
      <c r="I6" s="35"/>
      <c r="J6" s="40"/>
      <c r="K6" s="40"/>
      <c r="L6" s="40"/>
      <c r="M6" s="40"/>
    </row>
    <row r="7" spans="1:17" ht="43.2" x14ac:dyDescent="0.3">
      <c r="A7" s="30" t="s">
        <v>122</v>
      </c>
      <c r="B7" s="31" t="s">
        <v>126</v>
      </c>
      <c r="C7" s="30" t="s">
        <v>130</v>
      </c>
      <c r="D7" s="30" t="s">
        <v>134</v>
      </c>
      <c r="E7" s="27" t="s">
        <v>138</v>
      </c>
      <c r="F7" s="27" t="s">
        <v>142</v>
      </c>
      <c r="G7" s="32" t="s">
        <v>146</v>
      </c>
      <c r="H7" s="33" t="s">
        <v>150</v>
      </c>
      <c r="I7" s="33">
        <v>46721</v>
      </c>
    </row>
    <row r="8" spans="1:17" ht="28.8" x14ac:dyDescent="0.3">
      <c r="A8" s="23" t="s">
        <v>123</v>
      </c>
      <c r="B8" s="24" t="s">
        <v>127</v>
      </c>
      <c r="C8" s="23" t="s">
        <v>131</v>
      </c>
      <c r="D8" s="26" t="s">
        <v>135</v>
      </c>
      <c r="E8" s="27" t="s">
        <v>139</v>
      </c>
      <c r="F8" s="27" t="s">
        <v>143</v>
      </c>
      <c r="G8" s="28" t="s">
        <v>147</v>
      </c>
      <c r="H8" s="29" t="s">
        <v>151</v>
      </c>
      <c r="I8" s="29">
        <v>46630</v>
      </c>
    </row>
    <row r="9" spans="1:17" x14ac:dyDescent="0.3">
      <c r="A9" s="22" t="s">
        <v>120</v>
      </c>
      <c r="B9" s="22" t="s">
        <v>121</v>
      </c>
      <c r="C9" s="22" t="s">
        <v>121</v>
      </c>
      <c r="D9" s="25" t="s">
        <v>121</v>
      </c>
      <c r="E9" t="s">
        <v>121</v>
      </c>
      <c r="F9" t="s">
        <v>121</v>
      </c>
      <c r="G9" s="22" t="s">
        <v>121</v>
      </c>
      <c r="H9" s="22" t="s">
        <v>121</v>
      </c>
      <c r="I9" s="22" t="s">
        <v>121</v>
      </c>
      <c r="J9" t="s">
        <v>121</v>
      </c>
      <c r="K9" t="s">
        <v>121</v>
      </c>
      <c r="L9" t="s">
        <v>121</v>
      </c>
      <c r="M9" t="s">
        <v>121</v>
      </c>
    </row>
    <row r="10" spans="1:17" ht="115.2" x14ac:dyDescent="0.3">
      <c r="A10" s="23" t="s">
        <v>124</v>
      </c>
      <c r="B10" s="24" t="s">
        <v>128</v>
      </c>
      <c r="C10" s="23" t="s">
        <v>132</v>
      </c>
      <c r="D10" s="26" t="s">
        <v>136</v>
      </c>
      <c r="E10" s="27" t="s">
        <v>140</v>
      </c>
      <c r="F10" s="27" t="s">
        <v>144</v>
      </c>
      <c r="G10" s="28" t="s">
        <v>148</v>
      </c>
      <c r="H10" s="29" t="s">
        <v>153</v>
      </c>
      <c r="I10" s="29">
        <v>46418</v>
      </c>
    </row>
    <row r="11" spans="1:17" ht="57.6" x14ac:dyDescent="0.3">
      <c r="A11" s="23" t="s">
        <v>125</v>
      </c>
      <c r="B11" s="24" t="s">
        <v>129</v>
      </c>
      <c r="C11" s="23" t="s">
        <v>133</v>
      </c>
      <c r="D11" s="26" t="s">
        <v>137</v>
      </c>
      <c r="E11" s="27" t="s">
        <v>141</v>
      </c>
      <c r="F11" s="27" t="s">
        <v>145</v>
      </c>
      <c r="G11" s="28" t="s">
        <v>149</v>
      </c>
      <c r="H11" s="29" t="s">
        <v>152</v>
      </c>
      <c r="I11" s="29">
        <v>46418</v>
      </c>
    </row>
  </sheetData>
  <autoFilter ref="A1:M11" xr:uid="{0307ED27-59FF-4F21-93A7-11A2D9A6E7D8}">
    <sortState xmlns:xlrd2="http://schemas.microsoft.com/office/spreadsheetml/2017/richdata2" ref="A11:M12">
      <sortCondition ref="A1:A11"/>
    </sortState>
  </autoFilter>
  <mergeCells count="13">
    <mergeCell ref="F1:F6"/>
    <mergeCell ref="A1:A6"/>
    <mergeCell ref="B1:B6"/>
    <mergeCell ref="C1:C6"/>
    <mergeCell ref="D1:D6"/>
    <mergeCell ref="E1:E6"/>
    <mergeCell ref="M1:M6"/>
    <mergeCell ref="G1:G6"/>
    <mergeCell ref="H1:H6"/>
    <mergeCell ref="I1:I6"/>
    <mergeCell ref="J1:J6"/>
    <mergeCell ref="K1:K6"/>
    <mergeCell ref="L1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4EA0-2751-4425-99E3-7016DDE58ABE}">
  <sheetPr>
    <pageSetUpPr fitToPage="1"/>
  </sheetPr>
  <dimension ref="A1:O59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7" t="s">
        <v>155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35" t="s">
        <v>26</v>
      </c>
      <c r="B4" s="35"/>
      <c r="C4" s="35"/>
      <c r="D4" s="35"/>
      <c r="E4" s="35"/>
      <c r="F4" s="35"/>
      <c r="G4" s="70" t="str">
        <f>'Szakmai beszámoló'!G4</f>
        <v>Kérjük, válasszon</v>
      </c>
      <c r="H4" s="71"/>
      <c r="I4" s="71"/>
      <c r="J4" s="71"/>
      <c r="K4" s="71"/>
      <c r="L4" s="71"/>
      <c r="M4" s="71"/>
      <c r="N4" s="71"/>
      <c r="O4" s="72"/>
    </row>
    <row r="5" spans="1:15" ht="15.6" customHeight="1" x14ac:dyDescent="0.3">
      <c r="A5" s="35" t="s">
        <v>0</v>
      </c>
      <c r="B5" s="35"/>
      <c r="C5" s="35"/>
      <c r="D5" s="35"/>
      <c r="E5" s="35"/>
      <c r="F5" s="35"/>
      <c r="G5" s="70" t="str">
        <f>'Szakmai beszámoló'!G5</f>
        <v>-</v>
      </c>
      <c r="H5" s="71"/>
      <c r="I5" s="71"/>
      <c r="J5" s="71"/>
      <c r="K5" s="71"/>
      <c r="L5" s="71"/>
      <c r="M5" s="71"/>
      <c r="N5" s="71"/>
      <c r="O5" s="72"/>
    </row>
    <row r="6" spans="1:15" ht="30" customHeight="1" x14ac:dyDescent="0.3">
      <c r="A6" s="35" t="s">
        <v>1</v>
      </c>
      <c r="B6" s="35"/>
      <c r="C6" s="35"/>
      <c r="D6" s="35"/>
      <c r="E6" s="35"/>
      <c r="F6" s="35"/>
      <c r="G6" s="70" t="str">
        <f>'Szakmai beszámoló'!G6</f>
        <v>-</v>
      </c>
      <c r="H6" s="71"/>
      <c r="I6" s="71"/>
      <c r="J6" s="71"/>
      <c r="K6" s="71"/>
      <c r="L6" s="71"/>
      <c r="M6" s="71"/>
      <c r="N6" s="71"/>
      <c r="O6" s="72"/>
    </row>
    <row r="7" spans="1:15" ht="14.4" customHeight="1" x14ac:dyDescent="0.3">
      <c r="A7" s="38" t="s">
        <v>83</v>
      </c>
      <c r="B7" s="39"/>
      <c r="C7" s="39"/>
      <c r="D7" s="39"/>
      <c r="E7" s="39"/>
      <c r="F7" s="40"/>
      <c r="G7" s="70" t="str">
        <f>'Szakmai beszámoló'!G7</f>
        <v>-</v>
      </c>
      <c r="H7" s="71"/>
      <c r="I7" s="71"/>
      <c r="J7" s="71"/>
      <c r="K7" s="71"/>
      <c r="L7" s="71"/>
      <c r="M7" s="71"/>
      <c r="N7" s="71"/>
      <c r="O7" s="72"/>
    </row>
    <row r="8" spans="1:15" ht="14.4" customHeight="1" x14ac:dyDescent="0.3">
      <c r="A8" s="35" t="s">
        <v>2</v>
      </c>
      <c r="B8" s="35"/>
      <c r="C8" s="35"/>
      <c r="D8" s="35"/>
      <c r="E8" s="35"/>
      <c r="F8" s="35"/>
      <c r="G8" s="70" t="str">
        <f>'Szakmai beszámoló'!G8</f>
        <v>-</v>
      </c>
      <c r="H8" s="71"/>
      <c r="I8" s="71"/>
      <c r="J8" s="71"/>
      <c r="K8" s="71"/>
      <c r="L8" s="71"/>
      <c r="M8" s="71"/>
      <c r="N8" s="71"/>
      <c r="O8" s="72"/>
    </row>
    <row r="9" spans="1:15" ht="14.4" customHeight="1" x14ac:dyDescent="0.3">
      <c r="A9" s="38" t="s">
        <v>84</v>
      </c>
      <c r="B9" s="39"/>
      <c r="C9" s="39"/>
      <c r="D9" s="39"/>
      <c r="E9" s="39"/>
      <c r="F9" s="40"/>
      <c r="G9" s="70" t="str">
        <f>'Szakmai beszámoló'!G9</f>
        <v>-</v>
      </c>
      <c r="H9" s="71"/>
      <c r="I9" s="71"/>
      <c r="J9" s="71"/>
      <c r="K9" s="71"/>
      <c r="L9" s="71"/>
      <c r="M9" s="71"/>
      <c r="N9" s="71"/>
      <c r="O9" s="72"/>
    </row>
    <row r="10" spans="1:15" ht="14.4" customHeight="1" x14ac:dyDescent="0.3">
      <c r="A10" s="38" t="s">
        <v>85</v>
      </c>
      <c r="B10" s="39"/>
      <c r="C10" s="39"/>
      <c r="D10" s="39"/>
      <c r="E10" s="39"/>
      <c r="F10" s="40"/>
      <c r="G10" s="70" t="str">
        <f>'Szakmai beszámoló'!G10</f>
        <v>-</v>
      </c>
      <c r="H10" s="71"/>
      <c r="I10" s="71"/>
      <c r="J10" s="71"/>
      <c r="K10" s="71"/>
      <c r="L10" s="71"/>
      <c r="M10" s="71"/>
      <c r="N10" s="71"/>
      <c r="O10" s="72"/>
    </row>
    <row r="11" spans="1:15" ht="14.4" customHeight="1" x14ac:dyDescent="0.3">
      <c r="A11" s="35" t="s">
        <v>3</v>
      </c>
      <c r="B11" s="35"/>
      <c r="C11" s="35"/>
      <c r="D11" s="35"/>
      <c r="E11" s="35"/>
      <c r="F11" s="35"/>
      <c r="G11" s="70" t="str">
        <f>'Szakmai beszámoló'!G11</f>
        <v>-</v>
      </c>
      <c r="H11" s="71"/>
      <c r="I11" s="71"/>
      <c r="J11" s="71"/>
      <c r="K11" s="71"/>
      <c r="L11" s="71"/>
      <c r="M11" s="71"/>
      <c r="N11" s="71"/>
      <c r="O11" s="72"/>
    </row>
    <row r="12" spans="1:15" ht="14.4" customHeight="1" x14ac:dyDescent="0.3">
      <c r="A12" s="35" t="s">
        <v>4</v>
      </c>
      <c r="B12" s="35"/>
      <c r="C12" s="35"/>
      <c r="D12" s="35"/>
      <c r="E12" s="35"/>
      <c r="F12" s="35"/>
      <c r="G12" s="70">
        <f>'Szakmai beszámoló'!G12</f>
        <v>0</v>
      </c>
      <c r="H12" s="71"/>
      <c r="I12" s="71"/>
      <c r="J12" s="71"/>
      <c r="K12" s="71"/>
      <c r="L12" s="71"/>
      <c r="M12" s="71"/>
      <c r="N12" s="71"/>
      <c r="O12" s="72"/>
    </row>
    <row r="13" spans="1:15" ht="14.4" customHeight="1" x14ac:dyDescent="0.3">
      <c r="A13" s="38" t="s">
        <v>115</v>
      </c>
      <c r="B13" s="39"/>
      <c r="C13" s="39"/>
      <c r="D13" s="39"/>
      <c r="E13" s="39"/>
      <c r="F13" s="40"/>
      <c r="G13" s="70">
        <f>'Szakmai beszámoló'!G13</f>
        <v>0</v>
      </c>
      <c r="H13" s="71"/>
      <c r="I13" s="71"/>
      <c r="J13" s="71"/>
      <c r="K13" s="71"/>
      <c r="L13" s="71"/>
      <c r="M13" s="71"/>
      <c r="N13" s="71"/>
      <c r="O13" s="72"/>
    </row>
    <row r="14" spans="1:15" ht="14.4" customHeight="1" x14ac:dyDescent="0.3">
      <c r="A14" s="38" t="s">
        <v>116</v>
      </c>
      <c r="B14" s="39"/>
      <c r="C14" s="39"/>
      <c r="D14" s="39"/>
      <c r="E14" s="39"/>
      <c r="F14" s="40"/>
      <c r="G14" s="70">
        <f>'Szakmai beszámoló'!G14</f>
        <v>0</v>
      </c>
      <c r="H14" s="71"/>
      <c r="I14" s="71"/>
      <c r="J14" s="71"/>
      <c r="K14" s="71"/>
      <c r="L14" s="71"/>
      <c r="M14" s="71"/>
      <c r="N14" s="71"/>
      <c r="O14" s="72"/>
    </row>
    <row r="15" spans="1:15" ht="14.4" customHeight="1" x14ac:dyDescent="0.3">
      <c r="A15" s="38" t="s">
        <v>117</v>
      </c>
      <c r="B15" s="39"/>
      <c r="C15" s="39"/>
      <c r="D15" s="39"/>
      <c r="E15" s="39"/>
      <c r="F15" s="40"/>
      <c r="G15" s="70">
        <f>'Szakmai beszámoló'!G15</f>
        <v>0</v>
      </c>
      <c r="H15" s="71"/>
      <c r="I15" s="71"/>
      <c r="J15" s="71"/>
      <c r="K15" s="71"/>
      <c r="L15" s="71"/>
      <c r="M15" s="71"/>
      <c r="N15" s="71"/>
      <c r="O15" s="72"/>
    </row>
    <row r="16" spans="1:15" ht="14.4" customHeight="1" x14ac:dyDescent="0.3">
      <c r="A16" s="38" t="s">
        <v>118</v>
      </c>
      <c r="B16" s="39"/>
      <c r="C16" s="39"/>
      <c r="D16" s="39"/>
      <c r="E16" s="39"/>
      <c r="F16" s="40"/>
      <c r="G16" s="70">
        <f>'Szakmai beszámoló'!G16</f>
        <v>0</v>
      </c>
      <c r="H16" s="71"/>
      <c r="I16" s="71"/>
      <c r="J16" s="71"/>
      <c r="K16" s="71"/>
      <c r="L16" s="71"/>
      <c r="M16" s="71"/>
      <c r="N16" s="71"/>
      <c r="O16" s="72"/>
    </row>
    <row r="17" spans="1:15" x14ac:dyDescent="0.3">
      <c r="A17" s="10"/>
      <c r="B17" s="10"/>
      <c r="C17" s="10"/>
      <c r="D17" s="10"/>
      <c r="E17" s="10"/>
      <c r="F17" s="10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8" x14ac:dyDescent="0.3">
      <c r="A18" s="68" t="s">
        <v>51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4.4" customHeight="1" x14ac:dyDescent="0.3">
      <c r="A20" s="69" t="s">
        <v>5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5" ht="64.8" customHeight="1" x14ac:dyDescent="0.3">
      <c r="A21" s="69" t="s">
        <v>6</v>
      </c>
      <c r="B21" s="69"/>
      <c r="C21" s="69"/>
      <c r="D21" s="69" t="s">
        <v>7</v>
      </c>
      <c r="E21" s="69"/>
      <c r="F21" s="69" t="s">
        <v>8</v>
      </c>
      <c r="G21" s="69"/>
      <c r="H21" s="69" t="s">
        <v>9</v>
      </c>
      <c r="I21" s="69"/>
      <c r="J21" s="69" t="s">
        <v>12</v>
      </c>
      <c r="K21" s="69"/>
      <c r="L21" s="69" t="s">
        <v>10</v>
      </c>
      <c r="M21" s="69"/>
      <c r="N21" s="69" t="s">
        <v>11</v>
      </c>
      <c r="O21" s="69"/>
    </row>
    <row r="22" spans="1:15" x14ac:dyDescent="0.3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</row>
    <row r="23" spans="1:1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75" t="s">
        <v>119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</row>
    <row r="25" spans="1:15" ht="72" x14ac:dyDescent="0.3">
      <c r="A25" s="74" t="s">
        <v>13</v>
      </c>
      <c r="B25" s="74"/>
      <c r="C25" s="74"/>
      <c r="D25" s="74" t="s">
        <v>14</v>
      </c>
      <c r="E25" s="74"/>
      <c r="F25" s="74"/>
      <c r="G25" s="74" t="s">
        <v>27</v>
      </c>
      <c r="H25" s="74"/>
      <c r="I25" s="74"/>
      <c r="J25" s="12" t="s">
        <v>15</v>
      </c>
      <c r="K25" s="74" t="s">
        <v>16</v>
      </c>
      <c r="L25" s="74"/>
      <c r="M25" s="74" t="s">
        <v>17</v>
      </c>
      <c r="N25" s="74"/>
      <c r="O25" s="74"/>
    </row>
    <row r="26" spans="1:15" x14ac:dyDescent="0.3">
      <c r="A26" s="74"/>
      <c r="B26" s="74"/>
      <c r="C26" s="74"/>
      <c r="D26" s="74"/>
      <c r="E26" s="74"/>
      <c r="F26" s="74"/>
      <c r="G26" s="74"/>
      <c r="H26" s="74"/>
      <c r="I26" s="74"/>
      <c r="J26" s="12"/>
      <c r="K26" s="74"/>
      <c r="L26" s="74"/>
      <c r="M26" s="74"/>
      <c r="N26" s="74"/>
      <c r="O26" s="74"/>
    </row>
    <row r="27" spans="1:15" x14ac:dyDescent="0.3">
      <c r="A27" s="74"/>
      <c r="B27" s="74"/>
      <c r="C27" s="74"/>
      <c r="D27" s="74"/>
      <c r="E27" s="74"/>
      <c r="F27" s="74"/>
      <c r="G27" s="74"/>
      <c r="H27" s="74"/>
      <c r="I27" s="74"/>
      <c r="J27" s="12"/>
      <c r="K27" s="74"/>
      <c r="L27" s="74"/>
      <c r="M27" s="74"/>
      <c r="N27" s="74"/>
      <c r="O27" s="74"/>
    </row>
    <row r="28" spans="1:15" x14ac:dyDescent="0.3">
      <c r="A28" s="74"/>
      <c r="B28" s="74"/>
      <c r="C28" s="74"/>
      <c r="D28" s="74"/>
      <c r="E28" s="74"/>
      <c r="F28" s="74"/>
      <c r="G28" s="74"/>
      <c r="H28" s="74"/>
      <c r="I28" s="74"/>
      <c r="J28" s="12"/>
      <c r="K28" s="74"/>
      <c r="L28" s="74"/>
      <c r="M28" s="74"/>
      <c r="N28" s="74"/>
      <c r="O28" s="74"/>
    </row>
    <row r="29" spans="1:15" x14ac:dyDescent="0.3">
      <c r="A29" s="74"/>
      <c r="B29" s="74"/>
      <c r="C29" s="74"/>
      <c r="D29" s="74"/>
      <c r="E29" s="74"/>
      <c r="F29" s="74"/>
      <c r="G29" s="74"/>
      <c r="H29" s="74"/>
      <c r="I29" s="74"/>
      <c r="J29" s="12"/>
      <c r="K29" s="74"/>
      <c r="L29" s="74"/>
      <c r="M29" s="74"/>
      <c r="N29" s="74"/>
      <c r="O29" s="74"/>
    </row>
    <row r="30" spans="1:15" x14ac:dyDescent="0.3">
      <c r="A30" s="74"/>
      <c r="B30" s="74"/>
      <c r="C30" s="74"/>
      <c r="D30" s="74"/>
      <c r="E30" s="74"/>
      <c r="F30" s="74"/>
      <c r="G30" s="74"/>
      <c r="H30" s="74"/>
      <c r="I30" s="74"/>
      <c r="J30" s="12"/>
      <c r="K30" s="74"/>
      <c r="L30" s="74"/>
      <c r="M30" s="74"/>
      <c r="N30" s="74"/>
      <c r="O30" s="74"/>
    </row>
    <row r="31" spans="1:15" x14ac:dyDescent="0.3">
      <c r="A31" s="74"/>
      <c r="B31" s="74"/>
      <c r="C31" s="74"/>
      <c r="D31" s="74"/>
      <c r="E31" s="74"/>
      <c r="F31" s="74"/>
      <c r="G31" s="74"/>
      <c r="H31" s="74"/>
      <c r="I31" s="74"/>
      <c r="J31" s="12"/>
      <c r="K31" s="74"/>
      <c r="L31" s="74"/>
      <c r="M31" s="74"/>
      <c r="N31" s="74"/>
      <c r="O31" s="74"/>
    </row>
    <row r="32" spans="1:15" x14ac:dyDescent="0.3">
      <c r="A32" s="74"/>
      <c r="B32" s="74"/>
      <c r="C32" s="74"/>
      <c r="D32" s="74"/>
      <c r="E32" s="74"/>
      <c r="F32" s="74"/>
      <c r="G32" s="74"/>
      <c r="H32" s="74"/>
      <c r="I32" s="74"/>
      <c r="J32" s="12"/>
      <c r="K32" s="74"/>
      <c r="L32" s="74"/>
      <c r="M32" s="74"/>
      <c r="N32" s="74"/>
      <c r="O32" s="74"/>
    </row>
    <row r="34" spans="1:15" ht="16.2" customHeight="1" x14ac:dyDescent="0.3">
      <c r="A34" s="75" t="s">
        <v>28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1:15" ht="62.4" customHeight="1" x14ac:dyDescent="0.3">
      <c r="A35" s="74" t="s">
        <v>29</v>
      </c>
      <c r="B35" s="74"/>
      <c r="C35" s="74"/>
      <c r="D35" s="74" t="s">
        <v>52</v>
      </c>
      <c r="E35" s="74"/>
      <c r="F35" s="74"/>
      <c r="G35" s="13" t="s">
        <v>30</v>
      </c>
      <c r="H35" s="74" t="s">
        <v>31</v>
      </c>
      <c r="I35" s="74"/>
      <c r="J35" s="74" t="s">
        <v>32</v>
      </c>
      <c r="K35" s="74"/>
      <c r="L35" s="74" t="s">
        <v>53</v>
      </c>
      <c r="M35" s="74"/>
      <c r="N35" s="12" t="s">
        <v>33</v>
      </c>
      <c r="O35" s="14" t="s">
        <v>54</v>
      </c>
    </row>
    <row r="36" spans="1:15" ht="15.6" x14ac:dyDescent="0.3">
      <c r="A36" s="76"/>
      <c r="B36" s="76"/>
      <c r="C36" s="76"/>
      <c r="D36" s="77"/>
      <c r="E36" s="77"/>
      <c r="F36" s="77"/>
      <c r="G36" s="1"/>
      <c r="H36" s="76"/>
      <c r="I36" s="76"/>
      <c r="J36" s="76"/>
      <c r="K36" s="76"/>
      <c r="L36" s="76"/>
      <c r="M36" s="76"/>
      <c r="N36" s="1"/>
      <c r="O36" s="1"/>
    </row>
    <row r="37" spans="1:15" ht="15.6" x14ac:dyDescent="0.3">
      <c r="A37" s="76"/>
      <c r="B37" s="76"/>
      <c r="C37" s="76"/>
      <c r="D37" s="77"/>
      <c r="E37" s="77"/>
      <c r="F37" s="77"/>
      <c r="G37" s="1"/>
      <c r="H37" s="76"/>
      <c r="I37" s="76"/>
      <c r="J37" s="76"/>
      <c r="K37" s="76"/>
      <c r="L37" s="76"/>
      <c r="M37" s="76"/>
      <c r="N37" s="1"/>
      <c r="O37" s="1"/>
    </row>
    <row r="38" spans="1:15" ht="15.6" x14ac:dyDescent="0.3">
      <c r="A38" s="76"/>
      <c r="B38" s="76"/>
      <c r="C38" s="76"/>
      <c r="D38" s="77"/>
      <c r="E38" s="77"/>
      <c r="F38" s="77"/>
      <c r="G38" s="1"/>
      <c r="H38" s="76"/>
      <c r="I38" s="76"/>
      <c r="J38" s="76"/>
      <c r="K38" s="76"/>
      <c r="L38" s="76"/>
      <c r="M38" s="76"/>
      <c r="N38" s="1"/>
      <c r="O38" s="1"/>
    </row>
    <row r="39" spans="1:15" ht="15.6" x14ac:dyDescent="0.3">
      <c r="A39" s="76"/>
      <c r="B39" s="76"/>
      <c r="C39" s="76"/>
      <c r="D39" s="77"/>
      <c r="E39" s="77"/>
      <c r="F39" s="77"/>
      <c r="G39" s="1"/>
      <c r="H39" s="76"/>
      <c r="I39" s="76"/>
      <c r="J39" s="76"/>
      <c r="K39" s="76"/>
      <c r="L39" s="76"/>
      <c r="M39" s="76"/>
      <c r="N39" s="1"/>
      <c r="O39" s="1"/>
    </row>
    <row r="40" spans="1:15" ht="15.6" x14ac:dyDescent="0.3">
      <c r="A40" s="76"/>
      <c r="B40" s="76"/>
      <c r="C40" s="76"/>
      <c r="D40" s="77"/>
      <c r="E40" s="77"/>
      <c r="F40" s="77"/>
      <c r="G40" s="1"/>
      <c r="H40" s="76"/>
      <c r="I40" s="76"/>
      <c r="J40" s="76"/>
      <c r="K40" s="76"/>
      <c r="L40" s="76"/>
      <c r="M40" s="76"/>
      <c r="N40" s="1"/>
      <c r="O40" s="1"/>
    </row>
    <row r="41" spans="1:15" ht="15.6" x14ac:dyDescent="0.3">
      <c r="A41" s="76"/>
      <c r="B41" s="76"/>
      <c r="C41" s="76"/>
      <c r="D41" s="77"/>
      <c r="E41" s="77"/>
      <c r="F41" s="77"/>
      <c r="G41" s="1"/>
      <c r="H41" s="76"/>
      <c r="I41" s="76"/>
      <c r="J41" s="76"/>
      <c r="K41" s="76"/>
      <c r="L41" s="76"/>
      <c r="M41" s="76"/>
      <c r="N41" s="1"/>
      <c r="O41" s="1"/>
    </row>
    <row r="42" spans="1:15" ht="15.6" x14ac:dyDescent="0.3">
      <c r="A42" s="76"/>
      <c r="B42" s="76"/>
      <c r="C42" s="76"/>
      <c r="D42" s="77"/>
      <c r="E42" s="77"/>
      <c r="F42" s="77"/>
      <c r="G42" s="1"/>
      <c r="H42" s="76"/>
      <c r="I42" s="76"/>
      <c r="J42" s="76"/>
      <c r="K42" s="76"/>
      <c r="L42" s="76"/>
      <c r="M42" s="76"/>
      <c r="N42" s="1"/>
      <c r="O42" s="1"/>
    </row>
    <row r="44" spans="1:15" x14ac:dyDescent="0.3">
      <c r="A44" s="75" t="s">
        <v>55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</row>
    <row r="45" spans="1:15" ht="86.4" x14ac:dyDescent="0.3">
      <c r="A45" s="78" t="s">
        <v>29</v>
      </c>
      <c r="B45" s="78"/>
      <c r="C45" s="78"/>
      <c r="D45" s="74" t="s">
        <v>56</v>
      </c>
      <c r="E45" s="74"/>
      <c r="F45" s="74"/>
      <c r="G45" s="74"/>
      <c r="H45" s="74"/>
      <c r="I45" s="74"/>
      <c r="J45" s="78" t="s">
        <v>32</v>
      </c>
      <c r="K45" s="78"/>
      <c r="L45" s="74" t="s">
        <v>57</v>
      </c>
      <c r="M45" s="74"/>
      <c r="N45" s="12" t="s">
        <v>33</v>
      </c>
      <c r="O45" s="12" t="s">
        <v>54</v>
      </c>
    </row>
    <row r="46" spans="1:15" x14ac:dyDescent="0.3">
      <c r="A46" s="79"/>
      <c r="B46" s="80"/>
      <c r="C46" s="81"/>
      <c r="D46" s="79"/>
      <c r="E46" s="80"/>
      <c r="F46" s="80"/>
      <c r="G46" s="80"/>
      <c r="H46" s="80"/>
      <c r="I46" s="81"/>
      <c r="J46" s="79"/>
      <c r="K46" s="81"/>
      <c r="L46" s="79"/>
      <c r="M46" s="81"/>
      <c r="N46" s="1"/>
      <c r="O46" s="1"/>
    </row>
    <row r="47" spans="1:15" x14ac:dyDescent="0.3">
      <c r="A47" s="79"/>
      <c r="B47" s="80"/>
      <c r="C47" s="81"/>
      <c r="D47" s="79"/>
      <c r="E47" s="80"/>
      <c r="F47" s="80"/>
      <c r="G47" s="80"/>
      <c r="H47" s="80"/>
      <c r="I47" s="81"/>
      <c r="J47" s="79"/>
      <c r="K47" s="81"/>
      <c r="L47" s="79"/>
      <c r="M47" s="81"/>
      <c r="N47" s="1"/>
      <c r="O47" s="1"/>
    </row>
    <row r="48" spans="1:15" x14ac:dyDescent="0.3">
      <c r="A48" s="79"/>
      <c r="B48" s="80"/>
      <c r="C48" s="81"/>
      <c r="D48" s="79"/>
      <c r="E48" s="80"/>
      <c r="F48" s="80"/>
      <c r="G48" s="80"/>
      <c r="H48" s="80"/>
      <c r="I48" s="81"/>
      <c r="J48" s="79"/>
      <c r="K48" s="81"/>
      <c r="L48" s="79"/>
      <c r="M48" s="81"/>
      <c r="N48" s="1"/>
      <c r="O48" s="1"/>
    </row>
    <row r="49" spans="1:15" x14ac:dyDescent="0.3">
      <c r="A49" s="79"/>
      <c r="B49" s="80"/>
      <c r="C49" s="81"/>
      <c r="D49" s="79"/>
      <c r="E49" s="80"/>
      <c r="F49" s="80"/>
      <c r="G49" s="80"/>
      <c r="H49" s="80"/>
      <c r="I49" s="81"/>
      <c r="J49" s="79"/>
      <c r="K49" s="81"/>
      <c r="L49" s="79"/>
      <c r="M49" s="81"/>
      <c r="N49" s="1"/>
      <c r="O49" s="1"/>
    </row>
    <row r="50" spans="1:15" x14ac:dyDescent="0.3">
      <c r="A50" s="79"/>
      <c r="B50" s="80"/>
      <c r="C50" s="81"/>
      <c r="D50" s="79"/>
      <c r="E50" s="80"/>
      <c r="F50" s="80"/>
      <c r="G50" s="80"/>
      <c r="H50" s="80"/>
      <c r="I50" s="81"/>
      <c r="J50" s="79"/>
      <c r="K50" s="81"/>
      <c r="L50" s="79"/>
      <c r="M50" s="81"/>
      <c r="N50" s="1"/>
      <c r="O50" s="1"/>
    </row>
    <row r="51" spans="1:15" x14ac:dyDescent="0.3">
      <c r="A51" s="79"/>
      <c r="B51" s="80"/>
      <c r="C51" s="81"/>
      <c r="D51" s="79"/>
      <c r="E51" s="80"/>
      <c r="F51" s="80"/>
      <c r="G51" s="80"/>
      <c r="H51" s="80"/>
      <c r="I51" s="81"/>
      <c r="J51" s="79"/>
      <c r="K51" s="81"/>
      <c r="L51" s="79"/>
      <c r="M51" s="81"/>
      <c r="N51" s="1"/>
      <c r="O51" s="1"/>
    </row>
    <row r="52" spans="1:15" x14ac:dyDescent="0.3">
      <c r="A52" s="79"/>
      <c r="B52" s="80"/>
      <c r="C52" s="81"/>
      <c r="D52" s="79"/>
      <c r="E52" s="80"/>
      <c r="F52" s="80"/>
      <c r="G52" s="80"/>
      <c r="H52" s="80"/>
      <c r="I52" s="81"/>
      <c r="J52" s="79"/>
      <c r="K52" s="81"/>
      <c r="L52" s="79"/>
      <c r="M52" s="81"/>
      <c r="N52" s="1"/>
      <c r="O52" s="1"/>
    </row>
    <row r="55" spans="1:15" x14ac:dyDescent="0.3">
      <c r="A55" s="66" t="s">
        <v>18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spans="1:1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">
      <c r="A57" s="2"/>
      <c r="B57" s="2"/>
      <c r="C57" s="2"/>
      <c r="D57" s="2"/>
      <c r="E57" s="2"/>
      <c r="F57" s="2"/>
      <c r="G57" s="2"/>
      <c r="H57" s="2"/>
      <c r="I57" s="2"/>
      <c r="J57" s="64"/>
      <c r="K57" s="64"/>
      <c r="L57" s="64"/>
      <c r="M57" s="64"/>
      <c r="N57" s="64"/>
      <c r="O57" s="2"/>
    </row>
    <row r="58" spans="1:15" x14ac:dyDescent="0.3">
      <c r="A58" s="2"/>
      <c r="B58" s="2"/>
      <c r="C58" s="2"/>
      <c r="D58" s="2"/>
      <c r="E58" s="2"/>
      <c r="F58" s="2"/>
      <c r="G58" s="2"/>
      <c r="H58" s="2"/>
      <c r="I58" s="2"/>
      <c r="J58" s="65" t="s">
        <v>20</v>
      </c>
      <c r="K58" s="65"/>
      <c r="L58" s="65"/>
      <c r="M58" s="65"/>
      <c r="N58" s="65"/>
      <c r="O58" s="2"/>
    </row>
    <row r="59" spans="1:15" x14ac:dyDescent="0.3">
      <c r="J59" s="67" t="str">
        <f>G4</f>
        <v>Kérjük, válasszon</v>
      </c>
      <c r="K59" s="67"/>
      <c r="L59" s="67"/>
      <c r="M59" s="67"/>
      <c r="N59" s="67"/>
    </row>
  </sheetData>
  <mergeCells count="162">
    <mergeCell ref="A55:O55"/>
    <mergeCell ref="J57:N57"/>
    <mergeCell ref="J58:N58"/>
    <mergeCell ref="A6:F6"/>
    <mergeCell ref="G6:O6"/>
    <mergeCell ref="A51:C51"/>
    <mergeCell ref="D51:I51"/>
    <mergeCell ref="J51:K51"/>
    <mergeCell ref="L51:M51"/>
    <mergeCell ref="A52:C52"/>
    <mergeCell ref="D52:I52"/>
    <mergeCell ref="J52:K52"/>
    <mergeCell ref="L52:M52"/>
    <mergeCell ref="A49:C49"/>
    <mergeCell ref="D49:I49"/>
    <mergeCell ref="J49:K49"/>
    <mergeCell ref="L49:M49"/>
    <mergeCell ref="A50:C50"/>
    <mergeCell ref="D50:I50"/>
    <mergeCell ref="J50:K50"/>
    <mergeCell ref="L50:M50"/>
    <mergeCell ref="A47:C47"/>
    <mergeCell ref="D47:I47"/>
    <mergeCell ref="J47:K47"/>
    <mergeCell ref="L47:M47"/>
    <mergeCell ref="A48:C48"/>
    <mergeCell ref="D48:I48"/>
    <mergeCell ref="J48:K48"/>
    <mergeCell ref="L48:M48"/>
    <mergeCell ref="A45:C45"/>
    <mergeCell ref="L45:M45"/>
    <mergeCell ref="D45:I45"/>
    <mergeCell ref="J45:K45"/>
    <mergeCell ref="A46:C46"/>
    <mergeCell ref="D46:I46"/>
    <mergeCell ref="J46:K46"/>
    <mergeCell ref="L46:M46"/>
    <mergeCell ref="A41:C41"/>
    <mergeCell ref="D41:F41"/>
    <mergeCell ref="H41:I41"/>
    <mergeCell ref="J41:K41"/>
    <mergeCell ref="L41:M41"/>
    <mergeCell ref="A44:O44"/>
    <mergeCell ref="L39:M39"/>
    <mergeCell ref="A40:C40"/>
    <mergeCell ref="D40:F40"/>
    <mergeCell ref="H40:I40"/>
    <mergeCell ref="J40:K40"/>
    <mergeCell ref="L40:M40"/>
    <mergeCell ref="A42:C42"/>
    <mergeCell ref="D42:F42"/>
    <mergeCell ref="H42:I42"/>
    <mergeCell ref="J42:K42"/>
    <mergeCell ref="L42:M42"/>
    <mergeCell ref="A39:C39"/>
    <mergeCell ref="D39:F39"/>
    <mergeCell ref="H39:I39"/>
    <mergeCell ref="J39:K39"/>
    <mergeCell ref="A37:C37"/>
    <mergeCell ref="D37:F37"/>
    <mergeCell ref="H37:I37"/>
    <mergeCell ref="J37:K37"/>
    <mergeCell ref="L37:M37"/>
    <mergeCell ref="A38:C38"/>
    <mergeCell ref="D38:F38"/>
    <mergeCell ref="H38:I38"/>
    <mergeCell ref="J38:K38"/>
    <mergeCell ref="L38:M38"/>
    <mergeCell ref="A36:C36"/>
    <mergeCell ref="D36:F36"/>
    <mergeCell ref="H36:I36"/>
    <mergeCell ref="J36:K36"/>
    <mergeCell ref="L36:M36"/>
    <mergeCell ref="L35:M35"/>
    <mergeCell ref="J35:K35"/>
    <mergeCell ref="H35:I35"/>
    <mergeCell ref="D35:F35"/>
    <mergeCell ref="A35:C35"/>
    <mergeCell ref="A32:C32"/>
    <mergeCell ref="D32:F32"/>
    <mergeCell ref="G32:I32"/>
    <mergeCell ref="K32:L32"/>
    <mergeCell ref="M32:O32"/>
    <mergeCell ref="A34:O34"/>
    <mergeCell ref="A30:C30"/>
    <mergeCell ref="D30:F30"/>
    <mergeCell ref="G30:I30"/>
    <mergeCell ref="K30:L30"/>
    <mergeCell ref="M30:O30"/>
    <mergeCell ref="A31:C31"/>
    <mergeCell ref="D31:F31"/>
    <mergeCell ref="G31:I31"/>
    <mergeCell ref="K31:L31"/>
    <mergeCell ref="M31:O31"/>
    <mergeCell ref="M28:O28"/>
    <mergeCell ref="A29:C29"/>
    <mergeCell ref="D29:F29"/>
    <mergeCell ref="G29:I29"/>
    <mergeCell ref="K29:L29"/>
    <mergeCell ref="M29:O29"/>
    <mergeCell ref="A24:O24"/>
    <mergeCell ref="A28:C28"/>
    <mergeCell ref="D28:F28"/>
    <mergeCell ref="G28:I28"/>
    <mergeCell ref="K28:L28"/>
    <mergeCell ref="K26:L26"/>
    <mergeCell ref="M26:O26"/>
    <mergeCell ref="A27:C27"/>
    <mergeCell ref="D27:F27"/>
    <mergeCell ref="G27:I27"/>
    <mergeCell ref="K27:L27"/>
    <mergeCell ref="M27:O27"/>
    <mergeCell ref="A26:C26"/>
    <mergeCell ref="D26:F26"/>
    <mergeCell ref="G26:I26"/>
    <mergeCell ref="A15:F15"/>
    <mergeCell ref="N22:O22"/>
    <mergeCell ref="A25:C25"/>
    <mergeCell ref="D25:F25"/>
    <mergeCell ref="G25:I25"/>
    <mergeCell ref="K25:L25"/>
    <mergeCell ref="M25:O25"/>
    <mergeCell ref="H21:I21"/>
    <mergeCell ref="J21:K21"/>
    <mergeCell ref="L21:M21"/>
    <mergeCell ref="N21:O21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G15:O15"/>
    <mergeCell ref="A16:F16"/>
    <mergeCell ref="G16:O16"/>
    <mergeCell ref="J59:N59"/>
    <mergeCell ref="A18:O18"/>
    <mergeCell ref="A20:O20"/>
    <mergeCell ref="A8:F8"/>
    <mergeCell ref="G8:O8"/>
    <mergeCell ref="A12:F12"/>
    <mergeCell ref="G12:O12"/>
    <mergeCell ref="A2:O2"/>
    <mergeCell ref="A4:F4"/>
    <mergeCell ref="G4:O4"/>
    <mergeCell ref="A5:F5"/>
    <mergeCell ref="G5:O5"/>
    <mergeCell ref="A7:F7"/>
    <mergeCell ref="G7:O7"/>
    <mergeCell ref="A9:F9"/>
    <mergeCell ref="A10:F10"/>
    <mergeCell ref="A11:F11"/>
    <mergeCell ref="G9:O9"/>
    <mergeCell ref="G10:O10"/>
    <mergeCell ref="G11:O11"/>
    <mergeCell ref="A13:F13"/>
    <mergeCell ref="G13:O13"/>
    <mergeCell ref="A14:F14"/>
    <mergeCell ref="G14:O14"/>
  </mergeCells>
  <pageMargins left="0.70866141732283472" right="0.70866141732283472" top="0.74803149606299213" bottom="0.74803149606299213" header="0.31496062992125984" footer="0.31496062992125984"/>
  <pageSetup paperSize="9" scale="98" fitToHeight="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7D30-CE05-4CF9-8739-1B5B51647282}">
  <sheetPr>
    <pageSetUpPr fitToPage="1"/>
  </sheetPr>
  <dimension ref="A1:O35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7" t="s">
        <v>155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35" t="s">
        <v>26</v>
      </c>
      <c r="B4" s="35"/>
      <c r="C4" s="35"/>
      <c r="D4" s="35"/>
      <c r="E4" s="35"/>
      <c r="F4" s="35"/>
      <c r="G4" s="70" t="str">
        <f>Publikációk!G4</f>
        <v>Kérjük, válasszon</v>
      </c>
      <c r="H4" s="71"/>
      <c r="I4" s="71"/>
      <c r="J4" s="71"/>
      <c r="K4" s="71"/>
      <c r="L4" s="71"/>
      <c r="M4" s="71"/>
      <c r="N4" s="71"/>
      <c r="O4" s="72"/>
    </row>
    <row r="5" spans="1:15" ht="14.4" customHeight="1" x14ac:dyDescent="0.3">
      <c r="A5" s="35" t="s">
        <v>0</v>
      </c>
      <c r="B5" s="35"/>
      <c r="C5" s="35"/>
      <c r="D5" s="35"/>
      <c r="E5" s="35"/>
      <c r="F5" s="35"/>
      <c r="G5" s="70" t="str">
        <f>Publikációk!G5</f>
        <v>-</v>
      </c>
      <c r="H5" s="71"/>
      <c r="I5" s="71"/>
      <c r="J5" s="71"/>
      <c r="K5" s="71"/>
      <c r="L5" s="71"/>
      <c r="M5" s="71"/>
      <c r="N5" s="71"/>
      <c r="O5" s="72"/>
    </row>
    <row r="6" spans="1:15" ht="30" customHeight="1" x14ac:dyDescent="0.3">
      <c r="A6" s="35" t="s">
        <v>1</v>
      </c>
      <c r="B6" s="35"/>
      <c r="C6" s="35"/>
      <c r="D6" s="35"/>
      <c r="E6" s="35"/>
      <c r="F6" s="35"/>
      <c r="G6" s="70" t="str">
        <f>Publikációk!G6</f>
        <v>-</v>
      </c>
      <c r="H6" s="71"/>
      <c r="I6" s="71"/>
      <c r="J6" s="71"/>
      <c r="K6" s="71"/>
      <c r="L6" s="71"/>
      <c r="M6" s="71"/>
      <c r="N6" s="71"/>
      <c r="O6" s="72"/>
    </row>
    <row r="7" spans="1:15" ht="14.4" customHeight="1" x14ac:dyDescent="0.3">
      <c r="A7" s="38" t="s">
        <v>83</v>
      </c>
      <c r="B7" s="39"/>
      <c r="C7" s="39"/>
      <c r="D7" s="39"/>
      <c r="E7" s="39"/>
      <c r="F7" s="40"/>
      <c r="G7" s="70" t="str">
        <f>Publikációk!G7</f>
        <v>-</v>
      </c>
      <c r="H7" s="71"/>
      <c r="I7" s="71"/>
      <c r="J7" s="71"/>
      <c r="K7" s="71"/>
      <c r="L7" s="71"/>
      <c r="M7" s="71"/>
      <c r="N7" s="71"/>
      <c r="O7" s="72"/>
    </row>
    <row r="8" spans="1:15" ht="15.6" customHeight="1" x14ac:dyDescent="0.3">
      <c r="A8" s="35" t="s">
        <v>2</v>
      </c>
      <c r="B8" s="35"/>
      <c r="C8" s="35"/>
      <c r="D8" s="35"/>
      <c r="E8" s="35"/>
      <c r="F8" s="35"/>
      <c r="G8" s="70" t="str">
        <f>Publikációk!G8</f>
        <v>-</v>
      </c>
      <c r="H8" s="71"/>
      <c r="I8" s="71"/>
      <c r="J8" s="71"/>
      <c r="K8" s="71"/>
      <c r="L8" s="71"/>
      <c r="M8" s="71"/>
      <c r="N8" s="71"/>
      <c r="O8" s="72"/>
    </row>
    <row r="9" spans="1:15" ht="15.6" customHeight="1" x14ac:dyDescent="0.3">
      <c r="A9" s="38" t="s">
        <v>84</v>
      </c>
      <c r="B9" s="39"/>
      <c r="C9" s="39"/>
      <c r="D9" s="39"/>
      <c r="E9" s="39"/>
      <c r="F9" s="40"/>
      <c r="G9" s="70" t="str">
        <f>Publikációk!G9</f>
        <v>-</v>
      </c>
      <c r="H9" s="71"/>
      <c r="I9" s="71"/>
      <c r="J9" s="71"/>
      <c r="K9" s="71"/>
      <c r="L9" s="71"/>
      <c r="M9" s="71"/>
      <c r="N9" s="71"/>
      <c r="O9" s="72"/>
    </row>
    <row r="10" spans="1:15" ht="14.4" customHeight="1" x14ac:dyDescent="0.3">
      <c r="A10" s="38" t="s">
        <v>85</v>
      </c>
      <c r="B10" s="39"/>
      <c r="C10" s="39"/>
      <c r="D10" s="39"/>
      <c r="E10" s="39"/>
      <c r="F10" s="40"/>
      <c r="G10" s="70" t="str">
        <f>Publikációk!G10</f>
        <v>-</v>
      </c>
      <c r="H10" s="71"/>
      <c r="I10" s="71"/>
      <c r="J10" s="71"/>
      <c r="K10" s="71"/>
      <c r="L10" s="71"/>
      <c r="M10" s="71"/>
      <c r="N10" s="71"/>
      <c r="O10" s="72"/>
    </row>
    <row r="11" spans="1:15" ht="14.4" customHeight="1" x14ac:dyDescent="0.3">
      <c r="A11" s="35" t="s">
        <v>3</v>
      </c>
      <c r="B11" s="35"/>
      <c r="C11" s="35"/>
      <c r="D11" s="35"/>
      <c r="E11" s="35"/>
      <c r="F11" s="35"/>
      <c r="G11" s="70" t="str">
        <f>Publikációk!G11</f>
        <v>-</v>
      </c>
      <c r="H11" s="71"/>
      <c r="I11" s="71"/>
      <c r="J11" s="71"/>
      <c r="K11" s="71"/>
      <c r="L11" s="71"/>
      <c r="M11" s="71"/>
      <c r="N11" s="71"/>
      <c r="O11" s="72"/>
    </row>
    <row r="12" spans="1:15" ht="14.4" customHeight="1" x14ac:dyDescent="0.3">
      <c r="A12" s="35" t="s">
        <v>4</v>
      </c>
      <c r="B12" s="35"/>
      <c r="C12" s="35"/>
      <c r="D12" s="35"/>
      <c r="E12" s="35"/>
      <c r="F12" s="35"/>
      <c r="G12" s="70">
        <f>Publikációk!G12</f>
        <v>0</v>
      </c>
      <c r="H12" s="71"/>
      <c r="I12" s="71"/>
      <c r="J12" s="71"/>
      <c r="K12" s="71"/>
      <c r="L12" s="71"/>
      <c r="M12" s="71"/>
      <c r="N12" s="71"/>
      <c r="O12" s="72"/>
    </row>
    <row r="13" spans="1:15" ht="14.4" customHeight="1" x14ac:dyDescent="0.3">
      <c r="A13" s="38" t="s">
        <v>115</v>
      </c>
      <c r="B13" s="39"/>
      <c r="C13" s="39"/>
      <c r="D13" s="39"/>
      <c r="E13" s="39"/>
      <c r="F13" s="40"/>
      <c r="G13" s="70">
        <f>Publikációk!G13</f>
        <v>0</v>
      </c>
      <c r="H13" s="71"/>
      <c r="I13" s="71"/>
      <c r="J13" s="71"/>
      <c r="K13" s="71"/>
      <c r="L13" s="71"/>
      <c r="M13" s="71"/>
      <c r="N13" s="71"/>
      <c r="O13" s="72"/>
    </row>
    <row r="14" spans="1:15" ht="14.4" customHeight="1" x14ac:dyDescent="0.3">
      <c r="A14" s="38" t="s">
        <v>116</v>
      </c>
      <c r="B14" s="39"/>
      <c r="C14" s="39"/>
      <c r="D14" s="39"/>
      <c r="E14" s="39"/>
      <c r="F14" s="40"/>
      <c r="G14" s="70">
        <f>Publikációk!G14</f>
        <v>0</v>
      </c>
      <c r="H14" s="71"/>
      <c r="I14" s="71"/>
      <c r="J14" s="71"/>
      <c r="K14" s="71"/>
      <c r="L14" s="71"/>
      <c r="M14" s="71"/>
      <c r="N14" s="71"/>
      <c r="O14" s="72"/>
    </row>
    <row r="15" spans="1:15" ht="14.4" customHeight="1" x14ac:dyDescent="0.3">
      <c r="A15" s="38" t="s">
        <v>117</v>
      </c>
      <c r="B15" s="39"/>
      <c r="C15" s="39"/>
      <c r="D15" s="39"/>
      <c r="E15" s="39"/>
      <c r="F15" s="40"/>
      <c r="G15" s="70">
        <f>Publikációk!G15</f>
        <v>0</v>
      </c>
      <c r="H15" s="71"/>
      <c r="I15" s="71"/>
      <c r="J15" s="71"/>
      <c r="K15" s="71"/>
      <c r="L15" s="71"/>
      <c r="M15" s="71"/>
      <c r="N15" s="71"/>
      <c r="O15" s="72"/>
    </row>
    <row r="16" spans="1:15" ht="14.4" customHeight="1" x14ac:dyDescent="0.3">
      <c r="A16" s="38" t="s">
        <v>118</v>
      </c>
      <c r="B16" s="39"/>
      <c r="C16" s="39"/>
      <c r="D16" s="39"/>
      <c r="E16" s="39"/>
      <c r="F16" s="40"/>
      <c r="G16" s="70">
        <f>Publikációk!G16</f>
        <v>0</v>
      </c>
      <c r="H16" s="71"/>
      <c r="I16" s="71"/>
      <c r="J16" s="71"/>
      <c r="K16" s="71"/>
      <c r="L16" s="71"/>
      <c r="M16" s="71"/>
      <c r="N16" s="71"/>
      <c r="O16" s="72"/>
    </row>
    <row r="18" spans="1:15" ht="18" x14ac:dyDescent="0.35">
      <c r="A18" s="83" t="s">
        <v>49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20" spans="1:15" ht="52.2" customHeight="1" x14ac:dyDescent="0.3">
      <c r="A20" s="69" t="s">
        <v>34</v>
      </c>
      <c r="B20" s="69"/>
      <c r="C20" s="69"/>
      <c r="D20" s="69" t="s">
        <v>35</v>
      </c>
      <c r="E20" s="69"/>
      <c r="F20" s="69"/>
      <c r="G20" s="69" t="s">
        <v>36</v>
      </c>
      <c r="H20" s="69"/>
      <c r="I20" s="69"/>
      <c r="J20" s="69" t="s">
        <v>37</v>
      </c>
      <c r="K20" s="69"/>
      <c r="L20" s="69"/>
      <c r="M20" s="69" t="s">
        <v>38</v>
      </c>
      <c r="N20" s="69"/>
      <c r="O20" s="69"/>
    </row>
    <row r="21" spans="1:15" x14ac:dyDescent="0.3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x14ac:dyDescent="0.3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spans="1:15" x14ac:dyDescent="0.3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spans="1:15" x14ac:dyDescent="0.3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spans="1:15" x14ac:dyDescent="0.3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8" spans="1:15" x14ac:dyDescent="0.3">
      <c r="A28" s="66" t="s">
        <v>18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">
      <c r="A32" s="2"/>
      <c r="B32" s="2"/>
      <c r="C32" s="2"/>
      <c r="D32" s="2"/>
      <c r="E32" s="2"/>
      <c r="F32" s="2"/>
      <c r="G32" s="2"/>
      <c r="H32" s="2"/>
      <c r="I32" s="2"/>
      <c r="J32" s="64"/>
      <c r="K32" s="64"/>
      <c r="L32" s="64"/>
      <c r="M32" s="64"/>
      <c r="N32" s="64"/>
      <c r="O32" s="2"/>
    </row>
    <row r="33" spans="1:15" x14ac:dyDescent="0.3">
      <c r="A33" s="2"/>
      <c r="B33" s="2"/>
      <c r="C33" s="2"/>
      <c r="D33" s="2"/>
      <c r="E33" s="2"/>
      <c r="F33" s="2"/>
      <c r="G33" s="2"/>
      <c r="H33" s="2"/>
      <c r="I33" s="2"/>
      <c r="J33" s="65" t="s">
        <v>20</v>
      </c>
      <c r="K33" s="65"/>
      <c r="L33" s="65"/>
      <c r="M33" s="65"/>
      <c r="N33" s="65"/>
      <c r="O33" s="2"/>
    </row>
    <row r="34" spans="1:15" x14ac:dyDescent="0.3">
      <c r="A34" s="2"/>
      <c r="B34" s="2"/>
      <c r="C34" s="2"/>
      <c r="D34" s="2"/>
      <c r="E34" s="2"/>
      <c r="F34" s="2"/>
      <c r="G34" s="2"/>
      <c r="H34" s="2"/>
      <c r="I34" s="2"/>
      <c r="J34" s="82" t="str">
        <f>G4</f>
        <v>Kérjük, válasszon</v>
      </c>
      <c r="K34" s="82"/>
      <c r="L34" s="82"/>
      <c r="M34" s="82"/>
      <c r="N34" s="82"/>
      <c r="O34" s="2"/>
    </row>
    <row r="35" spans="1:1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mergeCells count="62">
    <mergeCell ref="A16:F16"/>
    <mergeCell ref="G16:O16"/>
    <mergeCell ref="A13:F13"/>
    <mergeCell ref="G13:O13"/>
    <mergeCell ref="A14:F14"/>
    <mergeCell ref="G14:O14"/>
    <mergeCell ref="A15:F15"/>
    <mergeCell ref="G15:O15"/>
    <mergeCell ref="J23:L23"/>
    <mergeCell ref="M23:O23"/>
    <mergeCell ref="A28:O28"/>
    <mergeCell ref="J32:N32"/>
    <mergeCell ref="J33:N33"/>
    <mergeCell ref="J25:L25"/>
    <mergeCell ref="M25:O25"/>
    <mergeCell ref="A18:O18"/>
    <mergeCell ref="A24:C24"/>
    <mergeCell ref="D24:F24"/>
    <mergeCell ref="G24:I24"/>
    <mergeCell ref="J24:L24"/>
    <mergeCell ref="M24:O24"/>
    <mergeCell ref="A22:C22"/>
    <mergeCell ref="D22:F22"/>
    <mergeCell ref="G22:I22"/>
    <mergeCell ref="J22:L22"/>
    <mergeCell ref="M22:O22"/>
    <mergeCell ref="A23:C23"/>
    <mergeCell ref="D23:F23"/>
    <mergeCell ref="G23:I23"/>
    <mergeCell ref="A20:C20"/>
    <mergeCell ref="D20:F20"/>
    <mergeCell ref="G20:I20"/>
    <mergeCell ref="A25:C25"/>
    <mergeCell ref="D25:F25"/>
    <mergeCell ref="G25:I25"/>
    <mergeCell ref="A2:O2"/>
    <mergeCell ref="A4:F4"/>
    <mergeCell ref="G4:O4"/>
    <mergeCell ref="A8:F8"/>
    <mergeCell ref="G8:O8"/>
    <mergeCell ref="A5:F5"/>
    <mergeCell ref="A6:F6"/>
    <mergeCell ref="A7:F7"/>
    <mergeCell ref="G5:O5"/>
    <mergeCell ref="G6:O6"/>
    <mergeCell ref="G7:O7"/>
    <mergeCell ref="A9:F9"/>
    <mergeCell ref="G9:O9"/>
    <mergeCell ref="J34:N34"/>
    <mergeCell ref="A11:F11"/>
    <mergeCell ref="G11:O11"/>
    <mergeCell ref="A12:F12"/>
    <mergeCell ref="G12:O12"/>
    <mergeCell ref="A10:F10"/>
    <mergeCell ref="G10:O10"/>
    <mergeCell ref="J20:L20"/>
    <mergeCell ref="M20:O20"/>
    <mergeCell ref="A21:C21"/>
    <mergeCell ref="D21:F21"/>
    <mergeCell ref="G21:I21"/>
    <mergeCell ref="J21:L21"/>
    <mergeCell ref="M21:O21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F21D-63E6-4F9D-9567-01A8CC73490B}">
  <sheetPr>
    <pageSetUpPr fitToPage="1"/>
  </sheetPr>
  <dimension ref="A1:O32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7" t="s">
        <v>155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35" t="s">
        <v>26</v>
      </c>
      <c r="B4" s="35"/>
      <c r="C4" s="35"/>
      <c r="D4" s="35"/>
      <c r="E4" s="35"/>
      <c r="F4" s="35"/>
      <c r="G4" s="70" t="str">
        <f>Szabadalmak!G4</f>
        <v>Kérjük, válasszon</v>
      </c>
      <c r="H4" s="71"/>
      <c r="I4" s="71"/>
      <c r="J4" s="71"/>
      <c r="K4" s="71"/>
      <c r="L4" s="71"/>
      <c r="M4" s="71"/>
      <c r="N4" s="71"/>
      <c r="O4" s="72"/>
    </row>
    <row r="5" spans="1:15" ht="15.6" customHeight="1" x14ac:dyDescent="0.3">
      <c r="A5" s="35" t="s">
        <v>0</v>
      </c>
      <c r="B5" s="35"/>
      <c r="C5" s="35"/>
      <c r="D5" s="35"/>
      <c r="E5" s="35"/>
      <c r="F5" s="35"/>
      <c r="G5" s="70" t="str">
        <f>Szabadalmak!G5</f>
        <v>-</v>
      </c>
      <c r="H5" s="71"/>
      <c r="I5" s="71"/>
      <c r="J5" s="71"/>
      <c r="K5" s="71"/>
      <c r="L5" s="71"/>
      <c r="M5" s="71"/>
      <c r="N5" s="71"/>
      <c r="O5" s="72"/>
    </row>
    <row r="6" spans="1:15" ht="30" customHeight="1" x14ac:dyDescent="0.3">
      <c r="A6" s="35" t="s">
        <v>1</v>
      </c>
      <c r="B6" s="35"/>
      <c r="C6" s="35"/>
      <c r="D6" s="35"/>
      <c r="E6" s="35"/>
      <c r="F6" s="35"/>
      <c r="G6" s="70" t="str">
        <f>Szabadalmak!G6</f>
        <v>-</v>
      </c>
      <c r="H6" s="71"/>
      <c r="I6" s="71"/>
      <c r="J6" s="71"/>
      <c r="K6" s="71"/>
      <c r="L6" s="71"/>
      <c r="M6" s="71"/>
      <c r="N6" s="71"/>
      <c r="O6" s="72"/>
    </row>
    <row r="7" spans="1:15" ht="14.4" customHeight="1" x14ac:dyDescent="0.3">
      <c r="A7" s="38" t="s">
        <v>83</v>
      </c>
      <c r="B7" s="39"/>
      <c r="C7" s="39"/>
      <c r="D7" s="39"/>
      <c r="E7" s="39"/>
      <c r="F7" s="40"/>
      <c r="G7" s="70" t="str">
        <f>Szabadalmak!G7</f>
        <v>-</v>
      </c>
      <c r="H7" s="71"/>
      <c r="I7" s="71"/>
      <c r="J7" s="71"/>
      <c r="K7" s="71"/>
      <c r="L7" s="71"/>
      <c r="M7" s="71"/>
      <c r="N7" s="71"/>
      <c r="O7" s="72"/>
    </row>
    <row r="8" spans="1:15" ht="14.4" customHeight="1" x14ac:dyDescent="0.3">
      <c r="A8" s="35" t="s">
        <v>2</v>
      </c>
      <c r="B8" s="35"/>
      <c r="C8" s="35"/>
      <c r="D8" s="35"/>
      <c r="E8" s="35"/>
      <c r="F8" s="35"/>
      <c r="G8" s="70" t="str">
        <f>Szabadalmak!G8</f>
        <v>-</v>
      </c>
      <c r="H8" s="71"/>
      <c r="I8" s="71"/>
      <c r="J8" s="71"/>
      <c r="K8" s="71"/>
      <c r="L8" s="71"/>
      <c r="M8" s="71"/>
      <c r="N8" s="71"/>
      <c r="O8" s="72"/>
    </row>
    <row r="9" spans="1:15" ht="14.4" customHeight="1" x14ac:dyDescent="0.3">
      <c r="A9" s="38" t="s">
        <v>84</v>
      </c>
      <c r="B9" s="39"/>
      <c r="C9" s="39"/>
      <c r="D9" s="39"/>
      <c r="E9" s="39"/>
      <c r="F9" s="40"/>
      <c r="G9" s="70" t="str">
        <f>Szabadalmak!G9</f>
        <v>-</v>
      </c>
      <c r="H9" s="71"/>
      <c r="I9" s="71"/>
      <c r="J9" s="71"/>
      <c r="K9" s="71"/>
      <c r="L9" s="71"/>
      <c r="M9" s="71"/>
      <c r="N9" s="71"/>
      <c r="O9" s="72"/>
    </row>
    <row r="10" spans="1:15" ht="14.4" customHeight="1" x14ac:dyDescent="0.3">
      <c r="A10" s="38" t="s">
        <v>85</v>
      </c>
      <c r="B10" s="39"/>
      <c r="C10" s="39"/>
      <c r="D10" s="39"/>
      <c r="E10" s="39"/>
      <c r="F10" s="40"/>
      <c r="G10" s="70" t="str">
        <f>Szabadalmak!G10</f>
        <v>-</v>
      </c>
      <c r="H10" s="71"/>
      <c r="I10" s="71"/>
      <c r="J10" s="71"/>
      <c r="K10" s="71"/>
      <c r="L10" s="71"/>
      <c r="M10" s="71"/>
      <c r="N10" s="71"/>
      <c r="O10" s="72"/>
    </row>
    <row r="11" spans="1:15" ht="14.4" customHeight="1" x14ac:dyDescent="0.3">
      <c r="A11" s="35" t="s">
        <v>3</v>
      </c>
      <c r="B11" s="35"/>
      <c r="C11" s="35"/>
      <c r="D11" s="35"/>
      <c r="E11" s="35"/>
      <c r="F11" s="35"/>
      <c r="G11" s="70" t="str">
        <f>Szabadalmak!G11</f>
        <v>-</v>
      </c>
      <c r="H11" s="71"/>
      <c r="I11" s="71"/>
      <c r="J11" s="71"/>
      <c r="K11" s="71"/>
      <c r="L11" s="71"/>
      <c r="M11" s="71"/>
      <c r="N11" s="71"/>
      <c r="O11" s="72"/>
    </row>
    <row r="12" spans="1:15" ht="14.4" customHeight="1" x14ac:dyDescent="0.3">
      <c r="A12" s="35" t="s">
        <v>4</v>
      </c>
      <c r="B12" s="35"/>
      <c r="C12" s="35"/>
      <c r="D12" s="35"/>
      <c r="E12" s="35"/>
      <c r="F12" s="35"/>
      <c r="G12" s="70">
        <f>Szabadalmak!G12</f>
        <v>0</v>
      </c>
      <c r="H12" s="71"/>
      <c r="I12" s="71"/>
      <c r="J12" s="71"/>
      <c r="K12" s="71"/>
      <c r="L12" s="71"/>
      <c r="M12" s="71"/>
      <c r="N12" s="71"/>
      <c r="O12" s="72"/>
    </row>
    <row r="13" spans="1:15" ht="14.4" customHeight="1" x14ac:dyDescent="0.3">
      <c r="A13" s="38" t="s">
        <v>115</v>
      </c>
      <c r="B13" s="39"/>
      <c r="C13" s="39"/>
      <c r="D13" s="39"/>
      <c r="E13" s="39"/>
      <c r="F13" s="40"/>
      <c r="G13" s="70">
        <f>Szabadalmak!G13</f>
        <v>0</v>
      </c>
      <c r="H13" s="71"/>
      <c r="I13" s="71"/>
      <c r="J13" s="71"/>
      <c r="K13" s="71"/>
      <c r="L13" s="71"/>
      <c r="M13" s="71"/>
      <c r="N13" s="71"/>
      <c r="O13" s="72"/>
    </row>
    <row r="14" spans="1:15" ht="14.4" customHeight="1" x14ac:dyDescent="0.3">
      <c r="A14" s="38" t="s">
        <v>116</v>
      </c>
      <c r="B14" s="39"/>
      <c r="C14" s="39"/>
      <c r="D14" s="39"/>
      <c r="E14" s="39"/>
      <c r="F14" s="40"/>
      <c r="G14" s="70">
        <f>Szabadalmak!G14</f>
        <v>0</v>
      </c>
      <c r="H14" s="71"/>
      <c r="I14" s="71"/>
      <c r="J14" s="71"/>
      <c r="K14" s="71"/>
      <c r="L14" s="71"/>
      <c r="M14" s="71"/>
      <c r="N14" s="71"/>
      <c r="O14" s="72"/>
    </row>
    <row r="15" spans="1:15" ht="14.4" customHeight="1" x14ac:dyDescent="0.3">
      <c r="A15" s="38" t="s">
        <v>117</v>
      </c>
      <c r="B15" s="39"/>
      <c r="C15" s="39"/>
      <c r="D15" s="39"/>
      <c r="E15" s="39"/>
      <c r="F15" s="40"/>
      <c r="G15" s="70">
        <f>Szabadalmak!G15</f>
        <v>0</v>
      </c>
      <c r="H15" s="71"/>
      <c r="I15" s="71"/>
      <c r="J15" s="71"/>
      <c r="K15" s="71"/>
      <c r="L15" s="71"/>
      <c r="M15" s="71"/>
      <c r="N15" s="71"/>
      <c r="O15" s="72"/>
    </row>
    <row r="16" spans="1:15" ht="14.4" customHeight="1" x14ac:dyDescent="0.3">
      <c r="A16" s="38" t="s">
        <v>118</v>
      </c>
      <c r="B16" s="39"/>
      <c r="C16" s="39"/>
      <c r="D16" s="39"/>
      <c r="E16" s="39"/>
      <c r="F16" s="40"/>
      <c r="G16" s="70">
        <f>Szabadalmak!G16</f>
        <v>0</v>
      </c>
      <c r="H16" s="71"/>
      <c r="I16" s="71"/>
      <c r="J16" s="71"/>
      <c r="K16" s="71"/>
      <c r="L16" s="71"/>
      <c r="M16" s="71"/>
      <c r="N16" s="71"/>
      <c r="O16" s="72"/>
    </row>
    <row r="17" spans="1:15" ht="14.4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8" customHeight="1" x14ac:dyDescent="0.35">
      <c r="A18" s="84" t="s">
        <v>48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20" spans="1:15" ht="60.6" customHeight="1" x14ac:dyDescent="0.3">
      <c r="A20" s="69" t="s">
        <v>39</v>
      </c>
      <c r="B20" s="69"/>
      <c r="C20" s="69"/>
      <c r="D20" s="69" t="s">
        <v>40</v>
      </c>
      <c r="E20" s="69"/>
      <c r="F20" s="69"/>
      <c r="G20" s="69" t="s">
        <v>41</v>
      </c>
      <c r="H20" s="69"/>
      <c r="I20" s="69"/>
      <c r="J20" s="69" t="s">
        <v>42</v>
      </c>
      <c r="K20" s="69"/>
      <c r="L20" s="69"/>
      <c r="M20" s="69" t="s">
        <v>43</v>
      </c>
      <c r="N20" s="69"/>
      <c r="O20" s="69"/>
    </row>
    <row r="21" spans="1:15" x14ac:dyDescent="0.3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x14ac:dyDescent="0.3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spans="1:15" x14ac:dyDescent="0.3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spans="1:15" x14ac:dyDescent="0.3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spans="1:15" x14ac:dyDescent="0.3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8" spans="1:15" x14ac:dyDescent="0.3">
      <c r="A28" s="66" t="s">
        <v>18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64"/>
      <c r="K30" s="64"/>
      <c r="L30" s="64"/>
      <c r="M30" s="64"/>
      <c r="N30" s="64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65" t="s">
        <v>20</v>
      </c>
      <c r="K31" s="65"/>
      <c r="L31" s="65"/>
      <c r="M31" s="65"/>
      <c r="N31" s="65"/>
      <c r="O31" s="2"/>
    </row>
    <row r="32" spans="1:15" x14ac:dyDescent="0.3">
      <c r="J32" s="67" t="str">
        <f>G4</f>
        <v>Kérjük, válasszon</v>
      </c>
      <c r="K32" s="67"/>
      <c r="L32" s="67"/>
      <c r="M32" s="67"/>
      <c r="N32" s="67"/>
    </row>
  </sheetData>
  <mergeCells count="62">
    <mergeCell ref="J20:L20"/>
    <mergeCell ref="A16:F16"/>
    <mergeCell ref="G16:O16"/>
    <mergeCell ref="A13:F13"/>
    <mergeCell ref="G13:O13"/>
    <mergeCell ref="A14:F14"/>
    <mergeCell ref="G14:O14"/>
    <mergeCell ref="A15:F15"/>
    <mergeCell ref="G15:O15"/>
    <mergeCell ref="M20:O20"/>
    <mergeCell ref="A28:O28"/>
    <mergeCell ref="J30:N30"/>
    <mergeCell ref="M24:O24"/>
    <mergeCell ref="M25:O25"/>
    <mergeCell ref="J25:L25"/>
    <mergeCell ref="G25:I25"/>
    <mergeCell ref="D25:F25"/>
    <mergeCell ref="A25:C25"/>
    <mergeCell ref="A21:C21"/>
    <mergeCell ref="G21:I21"/>
    <mergeCell ref="J21:L21"/>
    <mergeCell ref="A20:C20"/>
    <mergeCell ref="D20:F20"/>
    <mergeCell ref="D21:F21"/>
    <mergeCell ref="G20:I20"/>
    <mergeCell ref="A6:F6"/>
    <mergeCell ref="G6:O6"/>
    <mergeCell ref="J24:L24"/>
    <mergeCell ref="A8:F8"/>
    <mergeCell ref="G8:O8"/>
    <mergeCell ref="A12:F12"/>
    <mergeCell ref="G12:O12"/>
    <mergeCell ref="A9:F9"/>
    <mergeCell ref="A10:F10"/>
    <mergeCell ref="A11:F11"/>
    <mergeCell ref="A23:C23"/>
    <mergeCell ref="D23:F23"/>
    <mergeCell ref="A24:C24"/>
    <mergeCell ref="D24:F24"/>
    <mergeCell ref="G24:I24"/>
    <mergeCell ref="G23:I23"/>
    <mergeCell ref="A2:O2"/>
    <mergeCell ref="A4:F4"/>
    <mergeCell ref="G4:O4"/>
    <mergeCell ref="A5:F5"/>
    <mergeCell ref="G5:O5"/>
    <mergeCell ref="G9:O9"/>
    <mergeCell ref="G10:O10"/>
    <mergeCell ref="G11:O11"/>
    <mergeCell ref="J32:N32"/>
    <mergeCell ref="A7:F7"/>
    <mergeCell ref="G7:O7"/>
    <mergeCell ref="J23:L23"/>
    <mergeCell ref="M23:O23"/>
    <mergeCell ref="M21:O21"/>
    <mergeCell ref="A22:C22"/>
    <mergeCell ref="D22:F22"/>
    <mergeCell ref="G22:I22"/>
    <mergeCell ref="J22:L22"/>
    <mergeCell ref="M22:O22"/>
    <mergeCell ref="A18:O18"/>
    <mergeCell ref="J31:N31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FFED-D909-48B8-AA6A-14CDB2C3DFDD}">
  <sheetPr>
    <pageSetUpPr fitToPage="1"/>
  </sheetPr>
  <dimension ref="A1:O33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7" t="s">
        <v>155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35" t="s">
        <v>26</v>
      </c>
      <c r="B4" s="35"/>
      <c r="C4" s="35"/>
      <c r="D4" s="35"/>
      <c r="E4" s="35"/>
      <c r="F4" s="35"/>
      <c r="G4" s="85" t="str">
        <f>'Használati mintaoltalom'!G4</f>
        <v>Kérjük, válasszon</v>
      </c>
      <c r="H4" s="85"/>
      <c r="I4" s="85"/>
      <c r="J4" s="85"/>
      <c r="K4" s="85"/>
      <c r="L4" s="85"/>
      <c r="M4" s="85"/>
      <c r="N4" s="85"/>
      <c r="O4" s="85"/>
    </row>
    <row r="5" spans="1:15" ht="15.6" customHeight="1" x14ac:dyDescent="0.3">
      <c r="A5" s="35" t="s">
        <v>0</v>
      </c>
      <c r="B5" s="35"/>
      <c r="C5" s="35"/>
      <c r="D5" s="35"/>
      <c r="E5" s="35"/>
      <c r="F5" s="35"/>
      <c r="G5" s="85" t="str">
        <f>'Használati mintaoltalom'!G5</f>
        <v>-</v>
      </c>
      <c r="H5" s="85"/>
      <c r="I5" s="85"/>
      <c r="J5" s="85"/>
      <c r="K5" s="85"/>
      <c r="L5" s="85"/>
      <c r="M5" s="85"/>
      <c r="N5" s="85"/>
      <c r="O5" s="85"/>
    </row>
    <row r="6" spans="1:15" ht="30" customHeight="1" x14ac:dyDescent="0.3">
      <c r="A6" s="35" t="s">
        <v>1</v>
      </c>
      <c r="B6" s="35"/>
      <c r="C6" s="35"/>
      <c r="D6" s="35"/>
      <c r="E6" s="35"/>
      <c r="F6" s="35"/>
      <c r="G6" s="85" t="str">
        <f>'Használati mintaoltalom'!G6</f>
        <v>-</v>
      </c>
      <c r="H6" s="85"/>
      <c r="I6" s="85"/>
      <c r="J6" s="85"/>
      <c r="K6" s="85"/>
      <c r="L6" s="85"/>
      <c r="M6" s="85"/>
      <c r="N6" s="85"/>
      <c r="O6" s="85"/>
    </row>
    <row r="7" spans="1:15" ht="14.4" customHeight="1" x14ac:dyDescent="0.3">
      <c r="A7" s="38" t="s">
        <v>83</v>
      </c>
      <c r="B7" s="39"/>
      <c r="C7" s="39"/>
      <c r="D7" s="39"/>
      <c r="E7" s="39"/>
      <c r="F7" s="40"/>
      <c r="G7" s="85" t="str">
        <f>'Használati mintaoltalom'!G7</f>
        <v>-</v>
      </c>
      <c r="H7" s="85"/>
      <c r="I7" s="85"/>
      <c r="J7" s="85"/>
      <c r="K7" s="85"/>
      <c r="L7" s="85"/>
      <c r="M7" s="85"/>
      <c r="N7" s="85"/>
      <c r="O7" s="85"/>
    </row>
    <row r="8" spans="1:15" x14ac:dyDescent="0.3">
      <c r="A8" s="35" t="s">
        <v>2</v>
      </c>
      <c r="B8" s="35"/>
      <c r="C8" s="35"/>
      <c r="D8" s="35"/>
      <c r="E8" s="35"/>
      <c r="F8" s="35"/>
      <c r="G8" s="85" t="str">
        <f>'Használati mintaoltalom'!G8</f>
        <v>-</v>
      </c>
      <c r="H8" s="85"/>
      <c r="I8" s="85"/>
      <c r="J8" s="85"/>
      <c r="K8" s="85"/>
      <c r="L8" s="85"/>
      <c r="M8" s="85"/>
      <c r="N8" s="85"/>
      <c r="O8" s="85"/>
    </row>
    <row r="9" spans="1:15" x14ac:dyDescent="0.3">
      <c r="A9" s="38" t="s">
        <v>84</v>
      </c>
      <c r="B9" s="39"/>
      <c r="C9" s="39"/>
      <c r="D9" s="39"/>
      <c r="E9" s="39"/>
      <c r="F9" s="40"/>
      <c r="G9" s="85" t="str">
        <f>'Használati mintaoltalom'!G9</f>
        <v>-</v>
      </c>
      <c r="H9" s="85"/>
      <c r="I9" s="85"/>
      <c r="J9" s="85"/>
      <c r="K9" s="85"/>
      <c r="L9" s="85"/>
      <c r="M9" s="85"/>
      <c r="N9" s="85"/>
      <c r="O9" s="85"/>
    </row>
    <row r="10" spans="1:15" x14ac:dyDescent="0.3">
      <c r="A10" s="38" t="s">
        <v>85</v>
      </c>
      <c r="B10" s="39"/>
      <c r="C10" s="39"/>
      <c r="D10" s="39"/>
      <c r="E10" s="39"/>
      <c r="F10" s="40"/>
      <c r="G10" s="85" t="str">
        <f>'Használati mintaoltalom'!G10</f>
        <v>-</v>
      </c>
      <c r="H10" s="85"/>
      <c r="I10" s="85"/>
      <c r="J10" s="85"/>
      <c r="K10" s="85"/>
      <c r="L10" s="85"/>
      <c r="M10" s="85"/>
      <c r="N10" s="85"/>
      <c r="O10" s="85"/>
    </row>
    <row r="11" spans="1:15" ht="14.4" customHeight="1" x14ac:dyDescent="0.3">
      <c r="A11" s="35" t="s">
        <v>3</v>
      </c>
      <c r="B11" s="35"/>
      <c r="C11" s="35"/>
      <c r="D11" s="35"/>
      <c r="E11" s="35"/>
      <c r="F11" s="35"/>
      <c r="G11" s="85" t="str">
        <f>'Használati mintaoltalom'!G11</f>
        <v>-</v>
      </c>
      <c r="H11" s="85"/>
      <c r="I11" s="85"/>
      <c r="J11" s="85"/>
      <c r="K11" s="85"/>
      <c r="L11" s="85"/>
      <c r="M11" s="85"/>
      <c r="N11" s="85"/>
      <c r="O11" s="85"/>
    </row>
    <row r="12" spans="1:15" ht="14.4" customHeight="1" x14ac:dyDescent="0.3">
      <c r="A12" s="35" t="s">
        <v>4</v>
      </c>
      <c r="B12" s="35"/>
      <c r="C12" s="35"/>
      <c r="D12" s="35"/>
      <c r="E12" s="35"/>
      <c r="F12" s="35"/>
      <c r="G12" s="85">
        <f>'Használati mintaoltalom'!G12</f>
        <v>0</v>
      </c>
      <c r="H12" s="85"/>
      <c r="I12" s="85"/>
      <c r="J12" s="85"/>
      <c r="K12" s="85"/>
      <c r="L12" s="85"/>
      <c r="M12" s="85"/>
      <c r="N12" s="85"/>
      <c r="O12" s="85"/>
    </row>
    <row r="13" spans="1:15" ht="14.4" customHeight="1" x14ac:dyDescent="0.3">
      <c r="A13" s="38" t="s">
        <v>115</v>
      </c>
      <c r="B13" s="39"/>
      <c r="C13" s="39"/>
      <c r="D13" s="39"/>
      <c r="E13" s="39"/>
      <c r="F13" s="40"/>
      <c r="G13" s="85">
        <f>'Használati mintaoltalom'!G13</f>
        <v>0</v>
      </c>
      <c r="H13" s="85"/>
      <c r="I13" s="85"/>
      <c r="J13" s="85"/>
      <c r="K13" s="85"/>
      <c r="L13" s="85"/>
      <c r="M13" s="85"/>
      <c r="N13" s="85"/>
      <c r="O13" s="85"/>
    </row>
    <row r="14" spans="1:15" ht="14.4" customHeight="1" x14ac:dyDescent="0.3">
      <c r="A14" s="38" t="s">
        <v>116</v>
      </c>
      <c r="B14" s="39"/>
      <c r="C14" s="39"/>
      <c r="D14" s="39"/>
      <c r="E14" s="39"/>
      <c r="F14" s="40"/>
      <c r="G14" s="85">
        <f>'Használati mintaoltalom'!G14</f>
        <v>0</v>
      </c>
      <c r="H14" s="85"/>
      <c r="I14" s="85"/>
      <c r="J14" s="85"/>
      <c r="K14" s="85"/>
      <c r="L14" s="85"/>
      <c r="M14" s="85"/>
      <c r="N14" s="85"/>
      <c r="O14" s="85"/>
    </row>
    <row r="15" spans="1:15" ht="14.4" customHeight="1" x14ac:dyDescent="0.3">
      <c r="A15" s="38" t="s">
        <v>117</v>
      </c>
      <c r="B15" s="39"/>
      <c r="C15" s="39"/>
      <c r="D15" s="39"/>
      <c r="E15" s="39"/>
      <c r="F15" s="40"/>
      <c r="G15" s="85">
        <f>'Használati mintaoltalom'!G15</f>
        <v>0</v>
      </c>
      <c r="H15" s="85"/>
      <c r="I15" s="85"/>
      <c r="J15" s="85"/>
      <c r="K15" s="85"/>
      <c r="L15" s="85"/>
      <c r="M15" s="85"/>
      <c r="N15" s="85"/>
      <c r="O15" s="85"/>
    </row>
    <row r="16" spans="1:15" ht="14.4" customHeight="1" x14ac:dyDescent="0.3">
      <c r="A16" s="38" t="s">
        <v>118</v>
      </c>
      <c r="B16" s="39"/>
      <c r="C16" s="39"/>
      <c r="D16" s="39"/>
      <c r="E16" s="39"/>
      <c r="F16" s="40"/>
      <c r="G16" s="85">
        <f>'Használati mintaoltalom'!G16</f>
        <v>0</v>
      </c>
      <c r="H16" s="85"/>
      <c r="I16" s="85"/>
      <c r="J16" s="85"/>
      <c r="K16" s="85"/>
      <c r="L16" s="85"/>
      <c r="M16" s="85"/>
      <c r="N16" s="85"/>
      <c r="O16" s="85"/>
    </row>
    <row r="18" spans="1:15" ht="18" x14ac:dyDescent="0.35">
      <c r="A18" s="84" t="s">
        <v>50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20" spans="1:15" ht="58.8" customHeight="1" x14ac:dyDescent="0.3">
      <c r="A20" s="69" t="s">
        <v>44</v>
      </c>
      <c r="B20" s="69"/>
      <c r="C20" s="69"/>
      <c r="D20" s="69" t="s">
        <v>45</v>
      </c>
      <c r="E20" s="69"/>
      <c r="F20" s="69"/>
      <c r="G20" s="69" t="s">
        <v>46</v>
      </c>
      <c r="H20" s="69"/>
      <c r="I20" s="69"/>
      <c r="J20" s="69" t="s">
        <v>47</v>
      </c>
      <c r="K20" s="69"/>
      <c r="L20" s="69"/>
      <c r="M20" s="69" t="s">
        <v>43</v>
      </c>
      <c r="N20" s="69"/>
      <c r="O20" s="69"/>
    </row>
    <row r="21" spans="1:15" x14ac:dyDescent="0.3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x14ac:dyDescent="0.3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spans="1:15" x14ac:dyDescent="0.3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spans="1:15" x14ac:dyDescent="0.3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spans="1:15" x14ac:dyDescent="0.3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8" spans="1:15" x14ac:dyDescent="0.3">
      <c r="A28" s="66" t="s">
        <v>18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64"/>
      <c r="K30" s="64"/>
      <c r="L30" s="64"/>
      <c r="M30" s="64"/>
      <c r="N30" s="64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82" t="s">
        <v>20</v>
      </c>
      <c r="K31" s="82"/>
      <c r="L31" s="82"/>
      <c r="M31" s="82"/>
      <c r="N31" s="82"/>
      <c r="O31" s="2"/>
    </row>
    <row r="32" spans="1:15" x14ac:dyDescent="0.3">
      <c r="A32" s="2"/>
      <c r="B32" s="2"/>
      <c r="C32" s="2"/>
      <c r="D32" s="2"/>
      <c r="E32" s="2"/>
      <c r="F32" s="2"/>
      <c r="G32" s="2"/>
      <c r="H32" s="2"/>
      <c r="I32" s="2"/>
      <c r="J32" s="82" t="str">
        <f>G4</f>
        <v>Kérjük, válasszon</v>
      </c>
      <c r="K32" s="82"/>
      <c r="L32" s="82"/>
      <c r="M32" s="82"/>
      <c r="N32" s="82"/>
      <c r="O32" s="2"/>
    </row>
    <row r="33" spans="1:1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62">
    <mergeCell ref="J30:N30"/>
    <mergeCell ref="J31:N31"/>
    <mergeCell ref="A6:F6"/>
    <mergeCell ref="G6:O6"/>
    <mergeCell ref="A25:C25"/>
    <mergeCell ref="D25:F25"/>
    <mergeCell ref="G25:I25"/>
    <mergeCell ref="J25:L25"/>
    <mergeCell ref="M25:O25"/>
    <mergeCell ref="A28:O28"/>
    <mergeCell ref="A23:C23"/>
    <mergeCell ref="D23:F23"/>
    <mergeCell ref="G23:I23"/>
    <mergeCell ref="J23:L23"/>
    <mergeCell ref="M23:O23"/>
    <mergeCell ref="A24:C24"/>
    <mergeCell ref="D24:F24"/>
    <mergeCell ref="G24:I24"/>
    <mergeCell ref="J24:L24"/>
    <mergeCell ref="M24:O24"/>
    <mergeCell ref="A21:C21"/>
    <mergeCell ref="D21:F21"/>
    <mergeCell ref="G21:I21"/>
    <mergeCell ref="J21:L21"/>
    <mergeCell ref="M21:O21"/>
    <mergeCell ref="A22:C22"/>
    <mergeCell ref="D22:F22"/>
    <mergeCell ref="G22:I22"/>
    <mergeCell ref="J22:L22"/>
    <mergeCell ref="M22:O22"/>
    <mergeCell ref="G10:O10"/>
    <mergeCell ref="A18:O18"/>
    <mergeCell ref="A20:C20"/>
    <mergeCell ref="D20:F20"/>
    <mergeCell ref="G20:I20"/>
    <mergeCell ref="J20:L20"/>
    <mergeCell ref="M20:O20"/>
    <mergeCell ref="A13:F13"/>
    <mergeCell ref="G13:O13"/>
    <mergeCell ref="A14:F14"/>
    <mergeCell ref="G14:O14"/>
    <mergeCell ref="A15:F15"/>
    <mergeCell ref="G15:O15"/>
    <mergeCell ref="A16:F16"/>
    <mergeCell ref="G16:O16"/>
    <mergeCell ref="A11:F11"/>
    <mergeCell ref="J32:N32"/>
    <mergeCell ref="G11:O11"/>
    <mergeCell ref="A12:F12"/>
    <mergeCell ref="G12:O12"/>
    <mergeCell ref="A2:O2"/>
    <mergeCell ref="A4:F4"/>
    <mergeCell ref="G4:O4"/>
    <mergeCell ref="A5:F5"/>
    <mergeCell ref="G5:O5"/>
    <mergeCell ref="A7:F7"/>
    <mergeCell ref="G7:O7"/>
    <mergeCell ref="A8:F8"/>
    <mergeCell ref="A9:F9"/>
    <mergeCell ref="A10:F10"/>
    <mergeCell ref="G8:O8"/>
    <mergeCell ref="G9:O9"/>
  </mergeCells>
  <pageMargins left="0.70866141732283472" right="0.70866141732283472" top="0.74803149606299213" bottom="0.74803149606299213" header="0.31496062992125984" footer="0.31496062992125984"/>
  <pageSetup paperSize="9" scale="98" fitToHeight="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E829-5EB1-4EFE-8687-DC19AAADB7D1}">
  <sheetPr>
    <pageSetUpPr fitToPage="1"/>
  </sheetPr>
  <dimension ref="A1:O43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7" t="s">
        <v>155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4" customHeight="1" x14ac:dyDescent="0.3">
      <c r="A4" s="35" t="s">
        <v>26</v>
      </c>
      <c r="B4" s="35"/>
      <c r="C4" s="35"/>
      <c r="D4" s="35"/>
      <c r="E4" s="35"/>
      <c r="F4" s="35"/>
      <c r="G4" s="85" t="str">
        <f>'Formatervezési mintaoltalom'!G4</f>
        <v>Kérjük, válasszon</v>
      </c>
      <c r="H4" s="85"/>
      <c r="I4" s="85"/>
      <c r="J4" s="85"/>
      <c r="K4" s="85"/>
      <c r="L4" s="85"/>
      <c r="M4" s="85"/>
      <c r="N4" s="85"/>
      <c r="O4" s="85"/>
    </row>
    <row r="5" spans="1:15" ht="15.6" customHeight="1" x14ac:dyDescent="0.3">
      <c r="A5" s="35" t="s">
        <v>0</v>
      </c>
      <c r="B5" s="35"/>
      <c r="C5" s="35"/>
      <c r="D5" s="35"/>
      <c r="E5" s="35"/>
      <c r="F5" s="35"/>
      <c r="G5" s="85" t="str">
        <f>'Formatervezési mintaoltalom'!G5</f>
        <v>-</v>
      </c>
      <c r="H5" s="85"/>
      <c r="I5" s="85"/>
      <c r="J5" s="85"/>
      <c r="K5" s="85"/>
      <c r="L5" s="85"/>
      <c r="M5" s="85"/>
      <c r="N5" s="85"/>
      <c r="O5" s="85"/>
    </row>
    <row r="6" spans="1:15" ht="30" customHeight="1" x14ac:dyDescent="0.3">
      <c r="A6" s="35" t="s">
        <v>1</v>
      </c>
      <c r="B6" s="35"/>
      <c r="C6" s="35"/>
      <c r="D6" s="35"/>
      <c r="E6" s="35"/>
      <c r="F6" s="35"/>
      <c r="G6" s="85" t="str">
        <f>'Formatervezési mintaoltalom'!G6</f>
        <v>-</v>
      </c>
      <c r="H6" s="85"/>
      <c r="I6" s="85"/>
      <c r="J6" s="85"/>
      <c r="K6" s="85"/>
      <c r="L6" s="85"/>
      <c r="M6" s="85"/>
      <c r="N6" s="85"/>
      <c r="O6" s="85"/>
    </row>
    <row r="7" spans="1:15" ht="15.6" customHeight="1" x14ac:dyDescent="0.3">
      <c r="A7" s="38" t="s">
        <v>83</v>
      </c>
      <c r="B7" s="39"/>
      <c r="C7" s="39"/>
      <c r="D7" s="39"/>
      <c r="E7" s="39"/>
      <c r="F7" s="40"/>
      <c r="G7" s="85" t="str">
        <f>'Formatervezési mintaoltalom'!G7</f>
        <v>-</v>
      </c>
      <c r="H7" s="85"/>
      <c r="I7" s="85"/>
      <c r="J7" s="85"/>
      <c r="K7" s="85"/>
      <c r="L7" s="85"/>
      <c r="M7" s="85"/>
      <c r="N7" s="85"/>
      <c r="O7" s="85"/>
    </row>
    <row r="8" spans="1:15" ht="15.6" customHeight="1" x14ac:dyDescent="0.3">
      <c r="A8" s="35" t="s">
        <v>2</v>
      </c>
      <c r="B8" s="35"/>
      <c r="C8" s="35"/>
      <c r="D8" s="35"/>
      <c r="E8" s="35"/>
      <c r="F8" s="35"/>
      <c r="G8" s="85" t="str">
        <f>'Formatervezési mintaoltalom'!G8</f>
        <v>-</v>
      </c>
      <c r="H8" s="85"/>
      <c r="I8" s="85"/>
      <c r="J8" s="85"/>
      <c r="K8" s="85"/>
      <c r="L8" s="85"/>
      <c r="M8" s="85"/>
      <c r="N8" s="85"/>
      <c r="O8" s="85"/>
    </row>
    <row r="9" spans="1:15" ht="15.6" customHeight="1" x14ac:dyDescent="0.3">
      <c r="A9" s="38" t="s">
        <v>84</v>
      </c>
      <c r="B9" s="39"/>
      <c r="C9" s="39"/>
      <c r="D9" s="39"/>
      <c r="E9" s="39"/>
      <c r="F9" s="40"/>
      <c r="G9" s="85" t="str">
        <f>'Formatervezési mintaoltalom'!G9</f>
        <v>-</v>
      </c>
      <c r="H9" s="85"/>
      <c r="I9" s="85"/>
      <c r="J9" s="85"/>
      <c r="K9" s="85"/>
      <c r="L9" s="85"/>
      <c r="M9" s="85"/>
      <c r="N9" s="85"/>
      <c r="O9" s="85"/>
    </row>
    <row r="10" spans="1:15" ht="14.4" customHeight="1" x14ac:dyDescent="0.3">
      <c r="A10" s="38" t="s">
        <v>85</v>
      </c>
      <c r="B10" s="39"/>
      <c r="C10" s="39"/>
      <c r="D10" s="39"/>
      <c r="E10" s="39"/>
      <c r="F10" s="40"/>
      <c r="G10" s="85" t="str">
        <f>'Formatervezési mintaoltalom'!G10</f>
        <v>-</v>
      </c>
      <c r="H10" s="85"/>
      <c r="I10" s="85"/>
      <c r="J10" s="85"/>
      <c r="K10" s="85"/>
      <c r="L10" s="85"/>
      <c r="M10" s="85"/>
      <c r="N10" s="85"/>
      <c r="O10" s="85"/>
    </row>
    <row r="11" spans="1:15" ht="14.4" customHeight="1" x14ac:dyDescent="0.3">
      <c r="A11" s="35" t="s">
        <v>3</v>
      </c>
      <c r="B11" s="35"/>
      <c r="C11" s="35"/>
      <c r="D11" s="35"/>
      <c r="E11" s="35"/>
      <c r="F11" s="35"/>
      <c r="G11" s="85" t="str">
        <f>'Formatervezési mintaoltalom'!G11</f>
        <v>-</v>
      </c>
      <c r="H11" s="85"/>
      <c r="I11" s="85"/>
      <c r="J11" s="85"/>
      <c r="K11" s="85"/>
      <c r="L11" s="85"/>
      <c r="M11" s="85"/>
      <c r="N11" s="85"/>
      <c r="O11" s="85"/>
    </row>
    <row r="12" spans="1:15" ht="14.4" customHeight="1" x14ac:dyDescent="0.3">
      <c r="A12" s="35" t="s">
        <v>4</v>
      </c>
      <c r="B12" s="35"/>
      <c r="C12" s="35"/>
      <c r="D12" s="35"/>
      <c r="E12" s="35"/>
      <c r="F12" s="35"/>
      <c r="G12" s="85">
        <f>'Formatervezési mintaoltalom'!G12</f>
        <v>0</v>
      </c>
      <c r="H12" s="85"/>
      <c r="I12" s="85"/>
      <c r="J12" s="85"/>
      <c r="K12" s="85"/>
      <c r="L12" s="85"/>
      <c r="M12" s="85"/>
      <c r="N12" s="85"/>
      <c r="O12" s="85"/>
    </row>
    <row r="13" spans="1:15" ht="14.4" customHeight="1" x14ac:dyDescent="0.3">
      <c r="A13" s="38" t="s">
        <v>115</v>
      </c>
      <c r="B13" s="39"/>
      <c r="C13" s="39"/>
      <c r="D13" s="39"/>
      <c r="E13" s="39"/>
      <c r="F13" s="40"/>
      <c r="G13" s="85">
        <f>'Formatervezési mintaoltalom'!G13</f>
        <v>0</v>
      </c>
      <c r="H13" s="85"/>
      <c r="I13" s="85"/>
      <c r="J13" s="85"/>
      <c r="K13" s="85"/>
      <c r="L13" s="85"/>
      <c r="M13" s="85"/>
      <c r="N13" s="85"/>
      <c r="O13" s="85"/>
    </row>
    <row r="14" spans="1:15" ht="14.4" customHeight="1" x14ac:dyDescent="0.3">
      <c r="A14" s="38" t="s">
        <v>116</v>
      </c>
      <c r="B14" s="39"/>
      <c r="C14" s="39"/>
      <c r="D14" s="39"/>
      <c r="E14" s="39"/>
      <c r="F14" s="40"/>
      <c r="G14" s="85">
        <f>'Formatervezési mintaoltalom'!G14</f>
        <v>0</v>
      </c>
      <c r="H14" s="85"/>
      <c r="I14" s="85"/>
      <c r="J14" s="85"/>
      <c r="K14" s="85"/>
      <c r="L14" s="85"/>
      <c r="M14" s="85"/>
      <c r="N14" s="85"/>
      <c r="O14" s="85"/>
    </row>
    <row r="15" spans="1:15" ht="14.4" customHeight="1" x14ac:dyDescent="0.3">
      <c r="A15" s="38" t="s">
        <v>117</v>
      </c>
      <c r="B15" s="39"/>
      <c r="C15" s="39"/>
      <c r="D15" s="39"/>
      <c r="E15" s="39"/>
      <c r="F15" s="40"/>
      <c r="G15" s="85">
        <f>'Formatervezési mintaoltalom'!G15</f>
        <v>0</v>
      </c>
      <c r="H15" s="85"/>
      <c r="I15" s="85"/>
      <c r="J15" s="85"/>
      <c r="K15" s="85"/>
      <c r="L15" s="85"/>
      <c r="M15" s="85"/>
      <c r="N15" s="85"/>
      <c r="O15" s="85"/>
    </row>
    <row r="16" spans="1:15" ht="14.4" customHeight="1" x14ac:dyDescent="0.3">
      <c r="A16" s="38" t="s">
        <v>118</v>
      </c>
      <c r="B16" s="39"/>
      <c r="C16" s="39"/>
      <c r="D16" s="39"/>
      <c r="E16" s="39"/>
      <c r="F16" s="40"/>
      <c r="G16" s="85">
        <f>'Formatervezési mintaoltalom'!G16</f>
        <v>0</v>
      </c>
      <c r="H16" s="85"/>
      <c r="I16" s="85"/>
      <c r="J16" s="85"/>
      <c r="K16" s="85"/>
      <c r="L16" s="85"/>
      <c r="M16" s="85"/>
      <c r="N16" s="85"/>
      <c r="O16" s="85"/>
    </row>
    <row r="17" spans="1:1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45.6" customHeight="1" x14ac:dyDescent="0.35">
      <c r="A18" s="87" t="s">
        <v>99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66.2" customHeight="1" x14ac:dyDescent="0.3">
      <c r="A20" s="98" t="s">
        <v>100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15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x14ac:dyDescent="0.3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</row>
    <row r="23" spans="1:15" x14ac:dyDescent="0.3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5" x14ac:dyDescent="0.3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</row>
    <row r="25" spans="1:15" x14ac:dyDescent="0.3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/>
    </row>
    <row r="26" spans="1:15" x14ac:dyDescent="0.3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</row>
    <row r="27" spans="1:15" x14ac:dyDescent="0.3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5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</row>
    <row r="29" spans="1:15" x14ac:dyDescent="0.3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</row>
    <row r="30" spans="1:15" x14ac:dyDescent="0.3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</row>
    <row r="31" spans="1:15" x14ac:dyDescent="0.3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3"/>
    </row>
    <row r="32" spans="1:15" x14ac:dyDescent="0.3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3"/>
    </row>
    <row r="33" spans="1:15" x14ac:dyDescent="0.3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3"/>
    </row>
    <row r="34" spans="1:15" x14ac:dyDescent="0.3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6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97" t="s">
        <v>18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95"/>
      <c r="K39" s="95"/>
      <c r="L39" s="95"/>
      <c r="M39" s="95"/>
      <c r="N39" s="95"/>
      <c r="O39" s="3"/>
    </row>
    <row r="40" spans="1:15" x14ac:dyDescent="0.3">
      <c r="A40" s="3"/>
      <c r="B40" s="3"/>
      <c r="C40" s="3"/>
      <c r="D40" s="3"/>
      <c r="E40" s="3"/>
      <c r="F40" s="3"/>
      <c r="G40" s="3"/>
      <c r="H40" s="3"/>
      <c r="I40" s="3"/>
      <c r="J40" s="86" t="s">
        <v>101</v>
      </c>
      <c r="K40" s="86"/>
      <c r="L40" s="86"/>
      <c r="M40" s="86"/>
      <c r="N40" s="86"/>
      <c r="O40" s="3"/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3"/>
      <c r="J41" s="86" t="str">
        <f>G7</f>
        <v>-</v>
      </c>
      <c r="K41" s="86"/>
      <c r="L41" s="86"/>
      <c r="M41" s="86"/>
      <c r="N41" s="86"/>
      <c r="O41" s="3"/>
    </row>
    <row r="42" spans="1:15" x14ac:dyDescent="0.3">
      <c r="A42" s="3"/>
      <c r="B42" s="3"/>
      <c r="C42" s="3"/>
      <c r="D42" s="3"/>
      <c r="E42" s="3"/>
      <c r="F42" s="3"/>
      <c r="G42" s="3"/>
      <c r="H42" s="3"/>
      <c r="I42" s="3"/>
      <c r="J42" s="86" t="s">
        <v>102</v>
      </c>
      <c r="K42" s="86"/>
      <c r="L42" s="86"/>
      <c r="M42" s="86"/>
      <c r="N42" s="86"/>
      <c r="O42" s="3"/>
    </row>
    <row r="43" spans="1:1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</sheetData>
  <mergeCells count="35">
    <mergeCell ref="A2:O2"/>
    <mergeCell ref="A37:O37"/>
    <mergeCell ref="A4:F4"/>
    <mergeCell ref="A5:F5"/>
    <mergeCell ref="G4:O4"/>
    <mergeCell ref="G5:O5"/>
    <mergeCell ref="A7:F7"/>
    <mergeCell ref="A8:F8"/>
    <mergeCell ref="A9:F9"/>
    <mergeCell ref="A20:O20"/>
    <mergeCell ref="A6:F6"/>
    <mergeCell ref="G6:O6"/>
    <mergeCell ref="A10:F10"/>
    <mergeCell ref="G10:O10"/>
    <mergeCell ref="J42:N42"/>
    <mergeCell ref="G8:O8"/>
    <mergeCell ref="G7:O7"/>
    <mergeCell ref="G9:O9"/>
    <mergeCell ref="A18:O18"/>
    <mergeCell ref="A22:O34"/>
    <mergeCell ref="J39:N39"/>
    <mergeCell ref="J40:N40"/>
    <mergeCell ref="A11:F11"/>
    <mergeCell ref="G11:O11"/>
    <mergeCell ref="A12:F12"/>
    <mergeCell ref="G12:O12"/>
    <mergeCell ref="A14:F14"/>
    <mergeCell ref="G14:O14"/>
    <mergeCell ref="A16:F16"/>
    <mergeCell ref="G16:O16"/>
    <mergeCell ref="A15:F15"/>
    <mergeCell ref="G15:O15"/>
    <mergeCell ref="J41:N41"/>
    <mergeCell ref="A13:F13"/>
    <mergeCell ref="G13:O13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6169-D9E1-4CAB-BB2A-492D402C86E1}">
  <sheetPr>
    <pageSetUpPr fitToPage="1"/>
  </sheetPr>
  <dimension ref="A1:O41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7" t="s">
        <v>155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4" customHeight="1" x14ac:dyDescent="0.3">
      <c r="A4" s="35" t="s">
        <v>26</v>
      </c>
      <c r="B4" s="35"/>
      <c r="C4" s="35"/>
      <c r="D4" s="35"/>
      <c r="E4" s="35"/>
      <c r="F4" s="35"/>
      <c r="G4" s="85" t="str">
        <f>'Fogadó Doktori Iskola'!G4</f>
        <v>Kérjük, válasszon</v>
      </c>
      <c r="H4" s="85"/>
      <c r="I4" s="85"/>
      <c r="J4" s="85"/>
      <c r="K4" s="85"/>
      <c r="L4" s="85"/>
      <c r="M4" s="85"/>
      <c r="N4" s="85"/>
      <c r="O4" s="85"/>
    </row>
    <row r="5" spans="1:15" ht="15.6" customHeight="1" x14ac:dyDescent="0.3">
      <c r="A5" s="35" t="s">
        <v>0</v>
      </c>
      <c r="B5" s="35"/>
      <c r="C5" s="35"/>
      <c r="D5" s="35"/>
      <c r="E5" s="35"/>
      <c r="F5" s="35"/>
      <c r="G5" s="85" t="str">
        <f>'Fogadó Doktori Iskola'!G5</f>
        <v>-</v>
      </c>
      <c r="H5" s="85"/>
      <c r="I5" s="85"/>
      <c r="J5" s="85"/>
      <c r="K5" s="85"/>
      <c r="L5" s="85"/>
      <c r="M5" s="85"/>
      <c r="N5" s="85"/>
      <c r="O5" s="85"/>
    </row>
    <row r="6" spans="1:15" ht="30" customHeight="1" x14ac:dyDescent="0.3">
      <c r="A6" s="35" t="s">
        <v>1</v>
      </c>
      <c r="B6" s="35"/>
      <c r="C6" s="35"/>
      <c r="D6" s="35"/>
      <c r="E6" s="35"/>
      <c r="F6" s="35"/>
      <c r="G6" s="85" t="str">
        <f>'Fogadó Doktori Iskola'!G6</f>
        <v>-</v>
      </c>
      <c r="H6" s="85"/>
      <c r="I6" s="85"/>
      <c r="J6" s="85"/>
      <c r="K6" s="85"/>
      <c r="L6" s="85"/>
      <c r="M6" s="85"/>
      <c r="N6" s="85"/>
      <c r="O6" s="85"/>
    </row>
    <row r="7" spans="1:15" ht="15.6" customHeight="1" x14ac:dyDescent="0.3">
      <c r="A7" s="38" t="s">
        <v>83</v>
      </c>
      <c r="B7" s="39"/>
      <c r="C7" s="39"/>
      <c r="D7" s="39"/>
      <c r="E7" s="39"/>
      <c r="F7" s="40"/>
      <c r="G7" s="85" t="str">
        <f>'Fogadó Doktori Iskola'!G7</f>
        <v>-</v>
      </c>
      <c r="H7" s="85"/>
      <c r="I7" s="85"/>
      <c r="J7" s="85"/>
      <c r="K7" s="85"/>
      <c r="L7" s="85"/>
      <c r="M7" s="85"/>
      <c r="N7" s="85"/>
      <c r="O7" s="85"/>
    </row>
    <row r="8" spans="1:15" ht="15.6" customHeight="1" x14ac:dyDescent="0.3">
      <c r="A8" s="35" t="s">
        <v>2</v>
      </c>
      <c r="B8" s="35"/>
      <c r="C8" s="35"/>
      <c r="D8" s="35"/>
      <c r="E8" s="35"/>
      <c r="F8" s="35"/>
      <c r="G8" s="85" t="str">
        <f>'Fogadó Doktori Iskola'!G8</f>
        <v>-</v>
      </c>
      <c r="H8" s="85"/>
      <c r="I8" s="85"/>
      <c r="J8" s="85"/>
      <c r="K8" s="85"/>
      <c r="L8" s="85"/>
      <c r="M8" s="85"/>
      <c r="N8" s="85"/>
      <c r="O8" s="85"/>
    </row>
    <row r="9" spans="1:15" ht="15.6" customHeight="1" x14ac:dyDescent="0.3">
      <c r="A9" s="38" t="s">
        <v>84</v>
      </c>
      <c r="B9" s="39"/>
      <c r="C9" s="39"/>
      <c r="D9" s="39"/>
      <c r="E9" s="39"/>
      <c r="F9" s="40"/>
      <c r="G9" s="85" t="str">
        <f>'Fogadó Doktori Iskola'!G9</f>
        <v>-</v>
      </c>
      <c r="H9" s="85"/>
      <c r="I9" s="85"/>
      <c r="J9" s="85"/>
      <c r="K9" s="85"/>
      <c r="L9" s="85"/>
      <c r="M9" s="85"/>
      <c r="N9" s="85"/>
      <c r="O9" s="85"/>
    </row>
    <row r="10" spans="1:15" ht="14.4" customHeight="1" x14ac:dyDescent="0.3">
      <c r="A10" s="38" t="s">
        <v>85</v>
      </c>
      <c r="B10" s="39"/>
      <c r="C10" s="39"/>
      <c r="D10" s="39"/>
      <c r="E10" s="39"/>
      <c r="F10" s="40"/>
      <c r="G10" s="85" t="str">
        <f>'Fogadó Doktori Iskola'!G10</f>
        <v>-</v>
      </c>
      <c r="H10" s="85"/>
      <c r="I10" s="85"/>
      <c r="J10" s="85"/>
      <c r="K10" s="85"/>
      <c r="L10" s="85"/>
      <c r="M10" s="85"/>
      <c r="N10" s="85"/>
      <c r="O10" s="85"/>
    </row>
    <row r="11" spans="1:15" ht="14.4" customHeight="1" x14ac:dyDescent="0.3">
      <c r="A11" s="35" t="s">
        <v>3</v>
      </c>
      <c r="B11" s="35"/>
      <c r="C11" s="35"/>
      <c r="D11" s="35"/>
      <c r="E11" s="35"/>
      <c r="F11" s="35"/>
      <c r="G11" s="85" t="str">
        <f>'Fogadó Doktori Iskola'!G11</f>
        <v>-</v>
      </c>
      <c r="H11" s="85"/>
      <c r="I11" s="85"/>
      <c r="J11" s="85"/>
      <c r="K11" s="85"/>
      <c r="L11" s="85"/>
      <c r="M11" s="85"/>
      <c r="N11" s="85"/>
      <c r="O11" s="85"/>
    </row>
    <row r="12" spans="1:15" ht="14.4" customHeight="1" x14ac:dyDescent="0.3">
      <c r="A12" s="35" t="s">
        <v>4</v>
      </c>
      <c r="B12" s="35"/>
      <c r="C12" s="35"/>
      <c r="D12" s="35"/>
      <c r="E12" s="35"/>
      <c r="F12" s="35"/>
      <c r="G12" s="85">
        <f>'Fogadó Doktori Iskola'!G12</f>
        <v>0</v>
      </c>
      <c r="H12" s="85"/>
      <c r="I12" s="85"/>
      <c r="J12" s="85"/>
      <c r="K12" s="85"/>
      <c r="L12" s="85"/>
      <c r="M12" s="85"/>
      <c r="N12" s="85"/>
      <c r="O12" s="85"/>
    </row>
    <row r="13" spans="1:15" ht="14.4" customHeight="1" x14ac:dyDescent="0.3">
      <c r="A13" s="38" t="s">
        <v>115</v>
      </c>
      <c r="B13" s="39"/>
      <c r="C13" s="39"/>
      <c r="D13" s="39"/>
      <c r="E13" s="39"/>
      <c r="F13" s="40"/>
      <c r="G13" s="85">
        <f>'Fogadó Doktori Iskola'!G13</f>
        <v>0</v>
      </c>
      <c r="H13" s="85"/>
      <c r="I13" s="85"/>
      <c r="J13" s="85"/>
      <c r="K13" s="85"/>
      <c r="L13" s="85"/>
      <c r="M13" s="85"/>
      <c r="N13" s="85"/>
      <c r="O13" s="85"/>
    </row>
    <row r="14" spans="1:15" ht="14.4" customHeight="1" x14ac:dyDescent="0.3">
      <c r="A14" s="38" t="s">
        <v>116</v>
      </c>
      <c r="B14" s="39"/>
      <c r="C14" s="39"/>
      <c r="D14" s="39"/>
      <c r="E14" s="39"/>
      <c r="F14" s="40"/>
      <c r="G14" s="85">
        <f>'Fogadó Doktori Iskola'!G14</f>
        <v>0</v>
      </c>
      <c r="H14" s="85"/>
      <c r="I14" s="85"/>
      <c r="J14" s="85"/>
      <c r="K14" s="85"/>
      <c r="L14" s="85"/>
      <c r="M14" s="85"/>
      <c r="N14" s="85"/>
      <c r="O14" s="85"/>
    </row>
    <row r="15" spans="1:15" ht="14.4" customHeight="1" x14ac:dyDescent="0.3">
      <c r="A15" s="38" t="s">
        <v>117</v>
      </c>
      <c r="B15" s="39"/>
      <c r="C15" s="39"/>
      <c r="D15" s="39"/>
      <c r="E15" s="39"/>
      <c r="F15" s="40"/>
      <c r="G15" s="85">
        <f>'Fogadó Doktori Iskola'!G15</f>
        <v>0</v>
      </c>
      <c r="H15" s="85"/>
      <c r="I15" s="85"/>
      <c r="J15" s="85"/>
      <c r="K15" s="85"/>
      <c r="L15" s="85"/>
      <c r="M15" s="85"/>
      <c r="N15" s="85"/>
      <c r="O15" s="85"/>
    </row>
    <row r="16" spans="1:15" ht="14.4" customHeight="1" x14ac:dyDescent="0.3">
      <c r="A16" s="38" t="s">
        <v>118</v>
      </c>
      <c r="B16" s="39"/>
      <c r="C16" s="39"/>
      <c r="D16" s="39"/>
      <c r="E16" s="39"/>
      <c r="F16" s="40"/>
      <c r="G16" s="85">
        <f>'Fogadó Doktori Iskola'!G16</f>
        <v>0</v>
      </c>
      <c r="H16" s="85"/>
      <c r="I16" s="85"/>
      <c r="J16" s="85"/>
      <c r="K16" s="85"/>
      <c r="L16" s="85"/>
      <c r="M16" s="85"/>
      <c r="N16" s="85"/>
      <c r="O16" s="85"/>
    </row>
    <row r="17" spans="1:1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52.8" customHeight="1" x14ac:dyDescent="0.3">
      <c r="A18" s="100" t="s">
        <v>103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06.8" customHeight="1" x14ac:dyDescent="0.3">
      <c r="A20" s="98" t="s">
        <v>104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15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x14ac:dyDescent="0.3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</row>
    <row r="23" spans="1:15" x14ac:dyDescent="0.3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5" x14ac:dyDescent="0.3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</row>
    <row r="25" spans="1:15" x14ac:dyDescent="0.3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/>
    </row>
    <row r="26" spans="1:15" x14ac:dyDescent="0.3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</row>
    <row r="27" spans="1:15" x14ac:dyDescent="0.3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5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</row>
    <row r="29" spans="1:15" x14ac:dyDescent="0.3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</row>
    <row r="30" spans="1:15" x14ac:dyDescent="0.3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</row>
    <row r="31" spans="1:15" x14ac:dyDescent="0.3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3"/>
    </row>
    <row r="32" spans="1:15" x14ac:dyDescent="0.3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3"/>
    </row>
    <row r="33" spans="1:15" x14ac:dyDescent="0.3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3"/>
    </row>
    <row r="34" spans="1:15" x14ac:dyDescent="0.3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6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97" t="s">
        <v>18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95"/>
      <c r="K39" s="95"/>
      <c r="L39" s="95"/>
      <c r="M39" s="95"/>
      <c r="N39" s="95"/>
      <c r="O39" s="3"/>
    </row>
    <row r="40" spans="1:15" ht="14.4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99" t="s">
        <v>19</v>
      </c>
      <c r="K40" s="99"/>
      <c r="L40" s="99"/>
      <c r="M40" s="99"/>
      <c r="N40" s="99"/>
      <c r="O40" s="3"/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3"/>
      <c r="J41" s="86" t="str">
        <f>G8</f>
        <v>-</v>
      </c>
      <c r="K41" s="86"/>
      <c r="L41" s="86"/>
      <c r="M41" s="86"/>
      <c r="N41" s="86"/>
      <c r="O41" s="3"/>
    </row>
  </sheetData>
  <mergeCells count="34">
    <mergeCell ref="A2:O2"/>
    <mergeCell ref="A4:F4"/>
    <mergeCell ref="G4:O4"/>
    <mergeCell ref="A5:F5"/>
    <mergeCell ref="G5:O5"/>
    <mergeCell ref="G13:O13"/>
    <mergeCell ref="A14:F14"/>
    <mergeCell ref="A16:F16"/>
    <mergeCell ref="G16:O16"/>
    <mergeCell ref="A6:F6"/>
    <mergeCell ref="G6:O6"/>
    <mergeCell ref="A11:F11"/>
    <mergeCell ref="G11:O11"/>
    <mergeCell ref="G7:O7"/>
    <mergeCell ref="G8:O8"/>
    <mergeCell ref="G9:O9"/>
    <mergeCell ref="A7:F7"/>
    <mergeCell ref="A8:F8"/>
    <mergeCell ref="G14:O14"/>
    <mergeCell ref="A15:F15"/>
    <mergeCell ref="G15:O15"/>
    <mergeCell ref="J41:N41"/>
    <mergeCell ref="A9:F9"/>
    <mergeCell ref="A10:F10"/>
    <mergeCell ref="G10:O10"/>
    <mergeCell ref="J40:N40"/>
    <mergeCell ref="A12:F12"/>
    <mergeCell ref="G12:O12"/>
    <mergeCell ref="A18:O18"/>
    <mergeCell ref="A20:O20"/>
    <mergeCell ref="A22:O34"/>
    <mergeCell ref="A37:O37"/>
    <mergeCell ref="J39:N39"/>
    <mergeCell ref="A13:F13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3D1F-D9F0-433D-BC2F-EAE32AC3BCF1}">
  <sheetPr>
    <pageSetUpPr fitToPage="1"/>
  </sheetPr>
  <dimension ref="A1:O41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7" t="s">
        <v>155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4" customHeight="1" x14ac:dyDescent="0.3">
      <c r="A4" s="35" t="s">
        <v>26</v>
      </c>
      <c r="B4" s="35"/>
      <c r="C4" s="35"/>
      <c r="D4" s="35"/>
      <c r="E4" s="35"/>
      <c r="F4" s="35"/>
      <c r="G4" s="85" t="str">
        <f>'Témavezetői értékelése'!G4</f>
        <v>Kérjük, válasszon</v>
      </c>
      <c r="H4" s="85"/>
      <c r="I4" s="85"/>
      <c r="J4" s="85"/>
      <c r="K4" s="85"/>
      <c r="L4" s="85"/>
      <c r="M4" s="85"/>
      <c r="N4" s="85"/>
      <c r="O4" s="85"/>
    </row>
    <row r="5" spans="1:15" ht="15.6" customHeight="1" x14ac:dyDescent="0.3">
      <c r="A5" s="35" t="s">
        <v>0</v>
      </c>
      <c r="B5" s="35"/>
      <c r="C5" s="35"/>
      <c r="D5" s="35"/>
      <c r="E5" s="35"/>
      <c r="F5" s="35"/>
      <c r="G5" s="85" t="str">
        <f>'Témavezetői értékelése'!G5</f>
        <v>-</v>
      </c>
      <c r="H5" s="85"/>
      <c r="I5" s="85"/>
      <c r="J5" s="85"/>
      <c r="K5" s="85"/>
      <c r="L5" s="85"/>
      <c r="M5" s="85"/>
      <c r="N5" s="85"/>
      <c r="O5" s="85"/>
    </row>
    <row r="6" spans="1:15" ht="30" customHeight="1" x14ac:dyDescent="0.3">
      <c r="A6" s="35" t="s">
        <v>1</v>
      </c>
      <c r="B6" s="35"/>
      <c r="C6" s="35"/>
      <c r="D6" s="35"/>
      <c r="E6" s="35"/>
      <c r="F6" s="35"/>
      <c r="G6" s="85" t="str">
        <f>'Témavezetői értékelése'!G6</f>
        <v>-</v>
      </c>
      <c r="H6" s="85"/>
      <c r="I6" s="85"/>
      <c r="J6" s="85"/>
      <c r="K6" s="85"/>
      <c r="L6" s="85"/>
      <c r="M6" s="85"/>
      <c r="N6" s="85"/>
      <c r="O6" s="85"/>
    </row>
    <row r="7" spans="1:15" ht="15.6" customHeight="1" x14ac:dyDescent="0.3">
      <c r="A7" s="38" t="s">
        <v>83</v>
      </c>
      <c r="B7" s="39"/>
      <c r="C7" s="39"/>
      <c r="D7" s="39"/>
      <c r="E7" s="39"/>
      <c r="F7" s="40"/>
      <c r="G7" s="85" t="str">
        <f>'Témavezetői értékelése'!G7</f>
        <v>-</v>
      </c>
      <c r="H7" s="85"/>
      <c r="I7" s="85"/>
      <c r="J7" s="85"/>
      <c r="K7" s="85"/>
      <c r="L7" s="85"/>
      <c r="M7" s="85"/>
      <c r="N7" s="85"/>
      <c r="O7" s="85"/>
    </row>
    <row r="8" spans="1:15" ht="15.6" customHeight="1" x14ac:dyDescent="0.3">
      <c r="A8" s="35" t="s">
        <v>2</v>
      </c>
      <c r="B8" s="35"/>
      <c r="C8" s="35"/>
      <c r="D8" s="35"/>
      <c r="E8" s="35"/>
      <c r="F8" s="35"/>
      <c r="G8" s="85" t="str">
        <f>'Témavezetői értékelése'!G8</f>
        <v>-</v>
      </c>
      <c r="H8" s="85"/>
      <c r="I8" s="85"/>
      <c r="J8" s="85"/>
      <c r="K8" s="85"/>
      <c r="L8" s="85"/>
      <c r="M8" s="85"/>
      <c r="N8" s="85"/>
      <c r="O8" s="85"/>
    </row>
    <row r="9" spans="1:15" ht="15.6" customHeight="1" x14ac:dyDescent="0.3">
      <c r="A9" s="38" t="s">
        <v>84</v>
      </c>
      <c r="B9" s="39"/>
      <c r="C9" s="39"/>
      <c r="D9" s="39"/>
      <c r="E9" s="39"/>
      <c r="F9" s="40"/>
      <c r="G9" s="85" t="str">
        <f>'Témavezetői értékelése'!G9</f>
        <v>-</v>
      </c>
      <c r="H9" s="85"/>
      <c r="I9" s="85"/>
      <c r="J9" s="85"/>
      <c r="K9" s="85"/>
      <c r="L9" s="85"/>
      <c r="M9" s="85"/>
      <c r="N9" s="85"/>
      <c r="O9" s="85"/>
    </row>
    <row r="10" spans="1:15" ht="14.4" customHeight="1" x14ac:dyDescent="0.3">
      <c r="A10" s="38" t="s">
        <v>85</v>
      </c>
      <c r="B10" s="39"/>
      <c r="C10" s="39"/>
      <c r="D10" s="39"/>
      <c r="E10" s="39"/>
      <c r="F10" s="40"/>
      <c r="G10" s="85" t="str">
        <f>'Témavezetői értékelése'!G10</f>
        <v>-</v>
      </c>
      <c r="H10" s="85"/>
      <c r="I10" s="85"/>
      <c r="J10" s="85"/>
      <c r="K10" s="85"/>
      <c r="L10" s="85"/>
      <c r="M10" s="85"/>
      <c r="N10" s="85"/>
      <c r="O10" s="85"/>
    </row>
    <row r="11" spans="1:15" ht="14.4" customHeight="1" x14ac:dyDescent="0.3">
      <c r="A11" s="35" t="s">
        <v>3</v>
      </c>
      <c r="B11" s="35"/>
      <c r="C11" s="35"/>
      <c r="D11" s="35"/>
      <c r="E11" s="35"/>
      <c r="F11" s="35"/>
      <c r="G11" s="85" t="str">
        <f>'Témavezetői értékelése'!G11</f>
        <v>-</v>
      </c>
      <c r="H11" s="85"/>
      <c r="I11" s="85"/>
      <c r="J11" s="85"/>
      <c r="K11" s="85"/>
      <c r="L11" s="85"/>
      <c r="M11" s="85"/>
      <c r="N11" s="85"/>
      <c r="O11" s="85"/>
    </row>
    <row r="12" spans="1:15" ht="14.4" customHeight="1" x14ac:dyDescent="0.3">
      <c r="A12" s="35" t="s">
        <v>4</v>
      </c>
      <c r="B12" s="35"/>
      <c r="C12" s="35"/>
      <c r="D12" s="35"/>
      <c r="E12" s="35"/>
      <c r="F12" s="35"/>
      <c r="G12" s="85">
        <f>'Témavezetői értékelése'!G12</f>
        <v>0</v>
      </c>
      <c r="H12" s="85"/>
      <c r="I12" s="85"/>
      <c r="J12" s="85"/>
      <c r="K12" s="85"/>
      <c r="L12" s="85"/>
      <c r="M12" s="85"/>
      <c r="N12" s="85"/>
      <c r="O12" s="85"/>
    </row>
    <row r="13" spans="1:15" ht="14.4" customHeight="1" x14ac:dyDescent="0.3">
      <c r="A13" s="38" t="s">
        <v>115</v>
      </c>
      <c r="B13" s="39"/>
      <c r="C13" s="39"/>
      <c r="D13" s="39"/>
      <c r="E13" s="39"/>
      <c r="F13" s="40"/>
      <c r="G13" s="85">
        <f>'Témavezetői értékelése'!G13</f>
        <v>0</v>
      </c>
      <c r="H13" s="85"/>
      <c r="I13" s="85"/>
      <c r="J13" s="85"/>
      <c r="K13" s="85"/>
      <c r="L13" s="85"/>
      <c r="M13" s="85"/>
      <c r="N13" s="85"/>
      <c r="O13" s="85"/>
    </row>
    <row r="14" spans="1:15" ht="14.4" customHeight="1" x14ac:dyDescent="0.3">
      <c r="A14" s="38" t="s">
        <v>116</v>
      </c>
      <c r="B14" s="39"/>
      <c r="C14" s="39"/>
      <c r="D14" s="39"/>
      <c r="E14" s="39"/>
      <c r="F14" s="40"/>
      <c r="G14" s="85">
        <f>'Témavezetői értékelése'!G14</f>
        <v>0</v>
      </c>
      <c r="H14" s="85"/>
      <c r="I14" s="85"/>
      <c r="J14" s="85"/>
      <c r="K14" s="85"/>
      <c r="L14" s="85"/>
      <c r="M14" s="85"/>
      <c r="N14" s="85"/>
      <c r="O14" s="85"/>
    </row>
    <row r="15" spans="1:15" ht="14.4" customHeight="1" x14ac:dyDescent="0.3">
      <c r="A15" s="38" t="s">
        <v>117</v>
      </c>
      <c r="B15" s="39"/>
      <c r="C15" s="39"/>
      <c r="D15" s="39"/>
      <c r="E15" s="39"/>
      <c r="F15" s="40"/>
      <c r="G15" s="85">
        <f>'Témavezetői értékelése'!G15</f>
        <v>0</v>
      </c>
      <c r="H15" s="85"/>
      <c r="I15" s="85"/>
      <c r="J15" s="85"/>
      <c r="K15" s="85"/>
      <c r="L15" s="85"/>
      <c r="M15" s="85"/>
      <c r="N15" s="85"/>
      <c r="O15" s="85"/>
    </row>
    <row r="16" spans="1:15" ht="14.4" customHeight="1" x14ac:dyDescent="0.3">
      <c r="A16" s="38" t="s">
        <v>118</v>
      </c>
      <c r="B16" s="39"/>
      <c r="C16" s="39"/>
      <c r="D16" s="39"/>
      <c r="E16" s="39"/>
      <c r="F16" s="40"/>
      <c r="G16" s="85">
        <f>'Témavezetői értékelése'!G16</f>
        <v>0</v>
      </c>
      <c r="H16" s="85"/>
      <c r="I16" s="85"/>
      <c r="J16" s="85"/>
      <c r="K16" s="85"/>
      <c r="L16" s="85"/>
      <c r="M16" s="85"/>
      <c r="N16" s="85"/>
      <c r="O16" s="85"/>
    </row>
    <row r="17" spans="1:1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52.8" customHeight="1" x14ac:dyDescent="0.3">
      <c r="A18" s="100" t="s">
        <v>106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29.6" customHeight="1" x14ac:dyDescent="0.3">
      <c r="A20" s="98" t="s">
        <v>105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15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x14ac:dyDescent="0.3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</row>
    <row r="23" spans="1:15" x14ac:dyDescent="0.3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5" x14ac:dyDescent="0.3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</row>
    <row r="25" spans="1:15" x14ac:dyDescent="0.3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/>
    </row>
    <row r="26" spans="1:15" x14ac:dyDescent="0.3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</row>
    <row r="27" spans="1:15" x14ac:dyDescent="0.3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5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</row>
    <row r="29" spans="1:15" x14ac:dyDescent="0.3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</row>
    <row r="30" spans="1:15" x14ac:dyDescent="0.3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</row>
    <row r="31" spans="1:15" x14ac:dyDescent="0.3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3"/>
    </row>
    <row r="32" spans="1:15" x14ac:dyDescent="0.3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3"/>
    </row>
    <row r="33" spans="1:15" x14ac:dyDescent="0.3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3"/>
    </row>
    <row r="34" spans="1:15" x14ac:dyDescent="0.3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6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97" t="s">
        <v>18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95"/>
      <c r="K39" s="95"/>
      <c r="L39" s="95"/>
      <c r="M39" s="95"/>
      <c r="N39" s="95"/>
      <c r="O39" s="3"/>
    </row>
    <row r="40" spans="1:15" ht="14.4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99" t="s">
        <v>107</v>
      </c>
      <c r="K40" s="99"/>
      <c r="L40" s="99"/>
      <c r="M40" s="99"/>
      <c r="N40" s="99"/>
      <c r="O40" s="3"/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3"/>
      <c r="J41" s="86" t="str">
        <f>G9</f>
        <v>-</v>
      </c>
      <c r="K41" s="86"/>
      <c r="L41" s="86"/>
      <c r="M41" s="86"/>
      <c r="N41" s="86"/>
      <c r="O41" s="3"/>
    </row>
  </sheetData>
  <mergeCells count="34">
    <mergeCell ref="A16:F16"/>
    <mergeCell ref="G16:O16"/>
    <mergeCell ref="A13:F13"/>
    <mergeCell ref="G13:O13"/>
    <mergeCell ref="A14:F14"/>
    <mergeCell ref="G14:O14"/>
    <mergeCell ref="A15:F15"/>
    <mergeCell ref="G15:O15"/>
    <mergeCell ref="A6:F6"/>
    <mergeCell ref="G6:O6"/>
    <mergeCell ref="A2:O2"/>
    <mergeCell ref="A4:F4"/>
    <mergeCell ref="G4:O4"/>
    <mergeCell ref="A5:F5"/>
    <mergeCell ref="G5:O5"/>
    <mergeCell ref="A7:F7"/>
    <mergeCell ref="G7:O7"/>
    <mergeCell ref="A8:F8"/>
    <mergeCell ref="G8:O8"/>
    <mergeCell ref="A9:F9"/>
    <mergeCell ref="G9:O9"/>
    <mergeCell ref="A10:F10"/>
    <mergeCell ref="G10:O10"/>
    <mergeCell ref="A11:F11"/>
    <mergeCell ref="G11:O11"/>
    <mergeCell ref="A12:F12"/>
    <mergeCell ref="G12:O12"/>
    <mergeCell ref="J41:N41"/>
    <mergeCell ref="J39:N39"/>
    <mergeCell ref="J40:N40"/>
    <mergeCell ref="A18:O18"/>
    <mergeCell ref="A20:O20"/>
    <mergeCell ref="A22:O34"/>
    <mergeCell ref="A37:O37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Szakmai beszámoló</vt:lpstr>
      <vt:lpstr>Munka1</vt:lpstr>
      <vt:lpstr>Publikációk</vt:lpstr>
      <vt:lpstr>Szabadalmak</vt:lpstr>
      <vt:lpstr>Használati mintaoltalom</vt:lpstr>
      <vt:lpstr>Formatervezési mintaoltalom</vt:lpstr>
      <vt:lpstr>Fogadó Doktori Iskola</vt:lpstr>
      <vt:lpstr>Témavezetői értékelése</vt:lpstr>
      <vt:lpstr>Vállalati szakértő értékelése</vt:lpstr>
      <vt:lpstr>Alátámasztó dokumentumok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Kővári-Breuer Orsolya</dc:creator>
  <cp:lastModifiedBy>Kővári-Breuer Orsolya</cp:lastModifiedBy>
  <cp:lastPrinted>2025-11-26T10:03:37Z</cp:lastPrinted>
  <dcterms:created xsi:type="dcterms:W3CDTF">2025-11-12T12:57:53Z</dcterms:created>
  <dcterms:modified xsi:type="dcterms:W3CDTF">2025-12-10T08:26:10Z</dcterms:modified>
</cp:coreProperties>
</file>